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codeName="DieseArbeitsmappe" defaultThemeVersion="124226"/>
  <mc:AlternateContent xmlns:mc="http://schemas.openxmlformats.org/markup-compatibility/2006">
    <mc:Choice Requires="x15">
      <x15ac:absPath xmlns:x15ac="http://schemas.microsoft.com/office/spreadsheetml/2010/11/ac" url="N:\SMG\Compliant Pro Documents SMG SQ\"/>
    </mc:Choice>
  </mc:AlternateContent>
  <bookViews>
    <workbookView xWindow="0" yWindow="0" windowWidth="24000" windowHeight="8310" tabRatio="573" activeTab="14"/>
  </bookViews>
  <sheets>
    <sheet name="Cover Page" sheetId="29" r:id="rId1"/>
    <sheet name="1" sheetId="1"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Summary" sheetId="33" r:id="rId14"/>
    <sheet name="Countermeasures" sheetId="31" r:id="rId15"/>
  </sheets>
  <definedNames>
    <definedName name="_xlnm.Print_Area" localSheetId="1">'1'!$A$1:$H$13</definedName>
    <definedName name="_xlnm.Print_Area" localSheetId="10">'10'!$A$1:$H$14</definedName>
    <definedName name="_xlnm.Print_Area" localSheetId="11">'11'!$A$1:$H$13</definedName>
    <definedName name="_xlnm.Print_Area" localSheetId="12">'12'!$A$1:$H$12</definedName>
    <definedName name="_xlnm.Print_Area" localSheetId="2">'2'!$A$1:$H$9</definedName>
    <definedName name="_xlnm.Print_Area" localSheetId="3">'3'!$A$1:$H$12</definedName>
    <definedName name="_xlnm.Print_Area" localSheetId="4">'4'!$A$1:$H$16</definedName>
    <definedName name="_xlnm.Print_Area" localSheetId="5">'5'!$A$1:$H$15</definedName>
    <definedName name="_xlnm.Print_Area" localSheetId="6">'6'!$A$1:$H$11</definedName>
    <definedName name="_xlnm.Print_Area" localSheetId="7">'7'!$A$1:$H$8</definedName>
    <definedName name="_xlnm.Print_Area" localSheetId="8">'8'!$A$1:$H$9</definedName>
    <definedName name="_xlnm.Print_Area" localSheetId="9">'9'!$A$1:$H$10</definedName>
    <definedName name="_xlnm.Print_Area" localSheetId="0">'Cover Page'!$A$1:$BC$49</definedName>
    <definedName name="_xlnm.Print_Area" localSheetId="13">Summary!$A$1:$H$42</definedName>
  </definedNames>
  <calcPr calcId="171027"/>
</workbook>
</file>

<file path=xl/calcChain.xml><?xml version="1.0" encoding="utf-8"?>
<calcChain xmlns="http://schemas.openxmlformats.org/spreadsheetml/2006/main">
  <c r="R11" i="31" l="1"/>
  <c r="H7" i="31"/>
  <c r="H5" i="31" l="1"/>
  <c r="B2" i="33"/>
  <c r="B5" i="33"/>
  <c r="B4" i="33"/>
  <c r="E2" i="33"/>
  <c r="Q7" i="31" l="1"/>
  <c r="N7" i="31"/>
  <c r="K7" i="31"/>
  <c r="AB9" i="31" l="1"/>
  <c r="AB7" i="31"/>
  <c r="AB6" i="31"/>
  <c r="AB5" i="31"/>
  <c r="H6" i="31"/>
  <c r="D10" i="33" l="1"/>
  <c r="F10" i="33" s="1"/>
  <c r="D12" i="33"/>
  <c r="C12" i="33" s="1"/>
  <c r="F12" i="33" l="1"/>
  <c r="C10" i="33"/>
  <c r="D24" i="33"/>
  <c r="D23" i="33"/>
  <c r="D9" i="33"/>
  <c r="D8" i="33"/>
  <c r="D14" i="33"/>
  <c r="D16" i="33"/>
  <c r="F16" i="33" l="1"/>
  <c r="C16" i="33"/>
  <c r="F14" i="33"/>
  <c r="C14" i="33"/>
  <c r="F23" i="33"/>
  <c r="C23" i="33"/>
  <c r="C8" i="33"/>
  <c r="F8" i="33"/>
  <c r="F24" i="33"/>
  <c r="C24" i="33"/>
  <c r="F9" i="33"/>
  <c r="C9" i="33"/>
  <c r="D32" i="33"/>
  <c r="D31" i="33"/>
  <c r="D30" i="33"/>
  <c r="D29" i="33"/>
  <c r="D28" i="33"/>
  <c r="D27" i="33"/>
  <c r="D26" i="33"/>
  <c r="D25" i="33"/>
  <c r="D22" i="33"/>
  <c r="D21" i="33"/>
  <c r="D20" i="33"/>
  <c r="D19" i="33"/>
  <c r="D18" i="33"/>
  <c r="D17" i="33"/>
  <c r="D15" i="33"/>
  <c r="D13" i="33"/>
  <c r="D11" i="33"/>
  <c r="F25" i="33" l="1"/>
  <c r="C25" i="33"/>
  <c r="C26" i="33"/>
  <c r="F26" i="33"/>
  <c r="F27" i="33"/>
  <c r="C27" i="33"/>
  <c r="F22" i="33"/>
  <c r="C22" i="33"/>
  <c r="F21" i="33"/>
  <c r="C21" i="33"/>
  <c r="F20" i="33"/>
  <c r="C20" i="33"/>
  <c r="C19" i="33"/>
  <c r="F19" i="33"/>
  <c r="F18" i="33"/>
  <c r="C18" i="33"/>
  <c r="F17" i="33"/>
  <c r="C17" i="33"/>
  <c r="F15" i="33"/>
  <c r="C15" i="33"/>
  <c r="C13" i="33"/>
  <c r="F13" i="33"/>
  <c r="C11" i="33"/>
  <c r="F11" i="33"/>
  <c r="B43" i="33"/>
  <c r="C31" i="33"/>
  <c r="F31" i="33"/>
  <c r="F30" i="33"/>
  <c r="C30" i="33"/>
  <c r="C28" i="33"/>
  <c r="F28" i="33"/>
  <c r="C29" i="33"/>
  <c r="F29" i="33"/>
  <c r="F32" i="33"/>
  <c r="C32" i="33"/>
  <c r="G9" i="33" l="1"/>
  <c r="G10" i="33"/>
  <c r="G11" i="33"/>
  <c r="G12" i="33"/>
  <c r="G13" i="33"/>
  <c r="G14" i="33"/>
  <c r="G15" i="33"/>
  <c r="G16" i="33"/>
  <c r="G17" i="33"/>
  <c r="G18" i="33"/>
  <c r="G19" i="33"/>
  <c r="G20" i="33"/>
  <c r="G21" i="33"/>
  <c r="G22" i="33"/>
  <c r="G23" i="33"/>
  <c r="G24" i="33"/>
  <c r="G25" i="33"/>
  <c r="G26" i="33"/>
  <c r="G27" i="33"/>
  <c r="G28" i="33"/>
  <c r="G29" i="33"/>
  <c r="G30" i="33"/>
  <c r="G31" i="33"/>
  <c r="G32" i="33"/>
  <c r="G8" i="33"/>
  <c r="G36" i="33" l="1"/>
  <c r="G35" i="33" l="1"/>
  <c r="G37" i="33" s="1"/>
  <c r="B44" i="33" l="1"/>
  <c r="G39" i="33" s="1"/>
  <c r="AZ4" i="29" s="1"/>
  <c r="AZ8" i="29"/>
  <c r="H9" i="31"/>
  <c r="R9" i="31" l="1"/>
</calcChain>
</file>

<file path=xl/sharedStrings.xml><?xml version="1.0" encoding="utf-8"?>
<sst xmlns="http://schemas.openxmlformats.org/spreadsheetml/2006/main" count="635" uniqueCount="419">
  <si>
    <t>Warenausgangskontrolle</t>
  </si>
  <si>
    <t>The Control Plan and/or Part Inspection Standard shall identify all product characteristics inspected by the Supplier on the finished product prior to shipment to the customer. It is the Supplier’s responsibility to ensure that sub-components and end-assemblies are in conformance with identified dimensional, functional and miscellaneous requirements.</t>
  </si>
  <si>
    <t>Control Plan and/or Part Inspection Standard</t>
  </si>
  <si>
    <t>19.</t>
  </si>
  <si>
    <t xml:space="preserve">Parts Packaging and Shipping Specifications </t>
  </si>
  <si>
    <t>Packaging Specifications</t>
  </si>
  <si>
    <t>Bar Code Labeling Requirements</t>
  </si>
  <si>
    <t>Packaging/Labeling and Shipping procedures and/or instructions.</t>
  </si>
  <si>
    <t>20.</t>
  </si>
  <si>
    <t>Gauge and Test Equipment Evaluation</t>
  </si>
  <si>
    <t>The Supplier shall perform a gauge study on all gauges impacting the manufacturing process. The AIAG Measurement Systems Analysis (MSA) manual may be referenced for further clarification on Gauge R&amp;R.
All gauges and test equipment shall be calibrated, reflect the last calibration date and expiration date. Calibrations shall be traceable to a known source/standard.</t>
  </si>
  <si>
    <t>Gauge R&amp;R results.</t>
  </si>
  <si>
    <t>Gauge and test equipment calibration records.</t>
  </si>
  <si>
    <t>Control of Inspection, Measuring and Test Equipment procedure.</t>
  </si>
  <si>
    <t>21.</t>
  </si>
  <si>
    <t>Preventive Maintenance Plans</t>
  </si>
  <si>
    <t>PM Plan</t>
  </si>
  <si>
    <t>PM Schedule</t>
  </si>
  <si>
    <t>PM Procedure</t>
  </si>
  <si>
    <t>PM Work Instruction</t>
  </si>
  <si>
    <t>PM Records</t>
  </si>
  <si>
    <t>22.</t>
  </si>
  <si>
    <t xml:space="preserve">Initial Process Study </t>
  </si>
  <si>
    <t>Erstprozessstudie</t>
  </si>
  <si>
    <t>Initial Process Study Results</t>
  </si>
  <si>
    <t>First Time Capability Results</t>
  </si>
  <si>
    <t>First Piece Approval Process/Records</t>
  </si>
  <si>
    <t>Control Charts</t>
  </si>
  <si>
    <t>Defect Tracking/Scrap Sheets</t>
  </si>
  <si>
    <t>14.</t>
  </si>
  <si>
    <t>Error and Mistake Proofing</t>
  </si>
  <si>
    <t>List of error and mistake proofing implemented by operation number</t>
  </si>
  <si>
    <t>16.</t>
  </si>
  <si>
    <t>Evidence of Product Specification</t>
  </si>
  <si>
    <t>Nachweis der Produktspezifikation</t>
  </si>
  <si>
    <t>Dimensional Reports</t>
  </si>
  <si>
    <t>Material Certifications</t>
  </si>
  <si>
    <t>Laboratory results</t>
  </si>
  <si>
    <t>Laborergebnisse</t>
  </si>
  <si>
    <t>17.</t>
  </si>
  <si>
    <t>Line Speed Demonstration</t>
  </si>
  <si>
    <t>Process Constraints and contingency plans.</t>
  </si>
  <si>
    <t>Error and Mistake proofing studies</t>
  </si>
  <si>
    <t>Evidence of ongoing effectiveness of all error and mistake proofing.</t>
  </si>
  <si>
    <t>Mistake proofing contingency plan.</t>
  </si>
  <si>
    <t>15.</t>
  </si>
  <si>
    <t>Layered Process Audit Plan</t>
  </si>
  <si>
    <t>LPA procedure/work instruction</t>
  </si>
  <si>
    <t>LPA-Verfahren/-Arbeitsanweisung</t>
  </si>
  <si>
    <t>LPA audit plan/schedule</t>
  </si>
  <si>
    <t>LPA results</t>
  </si>
  <si>
    <t>LPA-Ergebnisse</t>
  </si>
  <si>
    <t>evidence of actions taken for nonconformances</t>
  </si>
  <si>
    <t>Elements and Instructions</t>
  </si>
  <si>
    <t>Elemente und Anweisungen</t>
  </si>
  <si>
    <t>Dokumentation
Prüfpunkte</t>
  </si>
  <si>
    <t>Applicable Performance Process and Material Engineering Standards</t>
  </si>
  <si>
    <t>&gt;</t>
  </si>
  <si>
    <t>DVP&amp;R (as applicable)</t>
  </si>
  <si>
    <r>
      <t xml:space="preserve">Supplier responsible Production Validation (PV) test plan and test results must be reviewed and approved by the PSO Team.
</t>
    </r>
    <r>
      <rPr>
        <u/>
        <sz val="9"/>
        <rFont val="Arial"/>
        <family val="2"/>
      </rPr>
      <t>For PV approval, the following must occur:</t>
    </r>
    <r>
      <rPr>
        <sz val="9"/>
        <rFont val="Arial"/>
        <family val="2"/>
      </rPr>
      <t xml:space="preserve">
&gt;  PV Testing must have been successfully completed on all test samples.
&gt;  The PV test samples must be taken from the PSO Production 
    Demonstration Run.
Buzz, Squeak and Rattle (BSR) and Noise, Vibration and Harshness (NVH) issues shall be addressed, with root cause determined and documented. To reduce / eliminate and /or monitor any objectionable BSR/NVH characteristics, potential causes shall be addressed in the DFMEA, PFMEA, DVP&amp;R and the Control Plan.
</t>
    </r>
  </si>
  <si>
    <t>Tooling / Equipment / 
Gauge matrix 
(includes cycle time).</t>
  </si>
  <si>
    <t>Additional documents that indicate special product/ process characteristics (e.g. Control Plan, FMEAs, Set-up Sheets, Operator Instructions, DVP&amp;R).</t>
  </si>
  <si>
    <t>Rework / Repair Approval Process / Records</t>
  </si>
  <si>
    <t>No concern</t>
  </si>
  <si>
    <t>Minor nonconformity</t>
  </si>
  <si>
    <t xml:space="preserve">Major nonconformity               </t>
  </si>
  <si>
    <t>Non compliance</t>
  </si>
  <si>
    <t>The supplier is responsible for developing and implementing error proofing and mistake proofing to ensure part presence, orientation, function etc.
Error proofing eliminates by design the possibility of producing a specific defect. 
Mistake proofing identifies errors and prevents them from becoming non-conformances.
When Error Proofing through design cannot be achieved, process error proofing measure will begin with ‘Prevention”, then onto mistake proofing for “Detection”.
Error Proofing and Mistake Proofing approaches used to improve the production process shall be verified during the PSO audit.
Boundary samples shall be verified on the production line as frequently as needed to ensure mistake proofing is operational.
A contingency plan shall be developed and documented in the event the production mistake proofing is not operable. A visual and/or audible alert shall signify the mistake proofing is inoperable.</t>
  </si>
  <si>
    <r>
      <t xml:space="preserve">Prior to the PSO visit, the Supplier shall conduct a Product Readiness Run using production parts, tools, equipment and gauges. This run shows that the process is set-up, debugged and ready for a Production Demonstration Run during the PSO on-site visit.
</t>
    </r>
    <r>
      <rPr>
        <u/>
        <sz val="9"/>
        <rFont val="Arial"/>
        <family val="2"/>
      </rPr>
      <t>During the PSO On-Site Visit</t>
    </r>
    <r>
      <rPr>
        <sz val="9"/>
        <rFont val="Arial"/>
        <family val="2"/>
      </rPr>
      <t xml:space="preserve">
PSO Team members are required to randomly select and witness the measurement of specific product and/or process characteristics. The PSO Team shall decide the quantity of parts to be witnessed for measurement verification. The PSO Team should take into consideration the number of characteristics identified, the complexity and the time for completion of all measurements.</t>
    </r>
  </si>
  <si>
    <t xml:space="preserve">  Initital PSO</t>
  </si>
  <si>
    <t xml:space="preserve">  Ongoing Verification</t>
  </si>
  <si>
    <t xml:space="preserve">  Process / Engineering Change</t>
  </si>
  <si>
    <t xml:space="preserve">  Countermeasure Verification</t>
  </si>
  <si>
    <t>Supplier Infomation</t>
  </si>
  <si>
    <t>Part-No.:</t>
  </si>
  <si>
    <t>Eng.-Change-Level:</t>
  </si>
  <si>
    <t>Part Name:</t>
  </si>
  <si>
    <t>Type of Process:</t>
  </si>
  <si>
    <t>Signature:</t>
  </si>
  <si>
    <t>Audit Results</t>
  </si>
  <si>
    <t>Litens Representative(s)</t>
  </si>
  <si>
    <t>Audit Summary / Comments:</t>
  </si>
  <si>
    <t>Evaluation Criteria</t>
  </si>
  <si>
    <t>Final Approval (Litens)</t>
  </si>
  <si>
    <t>Evaluated Element / Instruction</t>
  </si>
  <si>
    <t>Result Pts.</t>
  </si>
  <si>
    <t>Ergebnisse des Simulations- bzw. Versandtests</t>
  </si>
  <si>
    <t>Testverfahren zur Produktionsvalidierung</t>
  </si>
  <si>
    <t>Testergebnisse der Produktionsvalidierung</t>
  </si>
  <si>
    <t>Der Lieferant muss eine Liste von geschulten Teammitgliedern erstellen und führen, die für die Kontrolle des Produkts auf der Bauteil- und Systemebene von der Entwicklung über die gesamte Abwicklung des Programms verantwortlich sind.            Auf Ersuchen ist Litens eine Liste mit den Funktionen und Verantwortlichkeiten sowie den entsprechenden Ansprechinformationen zu übergeben.    
Der Lieferant ist für eine vorausschauende Kommunikation mit Litens verantwortlich, wobei im Zusammenhang mit eventuellen Liefer-, Qualitäts- oder Zuliefererproblemen Informationen des Lieferanten zu Qualität, Beschaffung, Materialkontrolle und Technik zu übermitteln sind.</t>
  </si>
  <si>
    <t>Prozesflussdiagramm</t>
  </si>
  <si>
    <t>Vorschriften zur Materialhand- habung</t>
  </si>
  <si>
    <t>Arbeitsnaweisungen</t>
  </si>
  <si>
    <t>Einstellblätter (Parameter)</t>
  </si>
  <si>
    <t>Erststückfreigabe</t>
  </si>
  <si>
    <t>Schulungsmatrix</t>
  </si>
  <si>
    <t>Werkzeugliste (Hilfsmittel)</t>
  </si>
  <si>
    <t>Fehlersammelkarten</t>
  </si>
  <si>
    <t>Nacharbeit / Ausschuss</t>
  </si>
  <si>
    <t>Teilenummer, Beschreibung und Änderungsebene</t>
  </si>
  <si>
    <t>Konstruktions FMEA</t>
  </si>
  <si>
    <t>Prüfmusterumfang und Prüfhäufigkeit</t>
  </si>
  <si>
    <t>Liste von Fehlersammelkarten
und deren Nachweise nach Vorgangsnummer</t>
  </si>
  <si>
    <t>Untersuchungen zu Fehler- und Korrekturnachweisen</t>
  </si>
  <si>
    <t>Beleg der ständigen Effektivität sämtlicher Fehler- und Fehlhandlungsnachweise</t>
  </si>
  <si>
    <t>Notfallpläne</t>
  </si>
  <si>
    <t>Prüfaufzeichnungen</t>
  </si>
  <si>
    <t>Werkstoffbescheinigungen</t>
  </si>
  <si>
    <t xml:space="preserve">Berechnung der Kapazitätsaus- lastung gem. Planung?
(wird durch Litens zum Zeitpunkt
des Betriebsprobelaufs durchge- führt)
s. Formular zu Ergebniss des Betriebsprobelaufs
</t>
  </si>
  <si>
    <t>Prozessfehler und Abstell- maßnahmen</t>
  </si>
  <si>
    <t>Kontrollplan bzw. Teile gem. Zeichnung, Werkstoff, Spezifikation, Funktion</t>
  </si>
  <si>
    <t>Kopie des Barcode-Label</t>
  </si>
  <si>
    <t>Ablaufplan für vorbeugende Wartung und Instandhaltung</t>
  </si>
  <si>
    <t>Verfahren der vorbeugenden Wartung und Instandhaltung</t>
  </si>
  <si>
    <t>Protokolle der vorbeugenden Wartung und Instandhaltung</t>
  </si>
  <si>
    <t>FTC</t>
  </si>
  <si>
    <t>Ergebnisblatt Betriebsprobelauf</t>
  </si>
  <si>
    <t>Einhaltung der Litens-Normen</t>
  </si>
  <si>
    <t>Organigramm</t>
  </si>
  <si>
    <t>Festgelegte Verantwortlichkeiten (Stellenbeschreibung, etc.)</t>
  </si>
  <si>
    <t xml:space="preserve">Im Kontrollplan bzw. im Teilekontrollstandard sind alle Produktmerkmale aufzuführen, die vom Lieferanten am Fertigerzeugnis vor der Auslieferung an den Kunden kontrolliert wurden. Der Lieferant trägt die Verantwortung dafür, dass Unterbaugruppen und Endmontageeinheiten den vorgegebenen maßlichen, funktionellen und sonstigen Anforderungen entsprechen.     </t>
  </si>
  <si>
    <t>Ergebnisse der R&amp;R-Lehrenuntersuchung</t>
  </si>
  <si>
    <t>Kalibrierungsprotokolle für Lehren und Testausrüstungen</t>
  </si>
  <si>
    <t>Kontrolle von Prüf-, Mess- und Testverfahren</t>
  </si>
  <si>
    <t xml:space="preserve">Für alle Ausrüstungen und Werkzeuge muss ein Plan für die vorbeugende Wartung (PM) vorhanden sein.
Die Pläne für vorbeugende Wartung enthalten die Abläufe, die Häufigkeit und die Anweisungen für die regelmäßige Wartung der Ausrüstungen bzw. Maschinen, Werkzeuge, Matrizen, Formen, Vorrichtungen usw. für jede Position der Prozessausrüstung und der Werkzeuge.
Alle neuen Werkzeuge/Ausrüstungen sind vor der Produktionsfreigabe in den Ablaufplan für die vorbeugende Wartung aufzunehmen.
Bei den Verfahren für die vorbeugende Wartung von Verschleißwerkzeugen und -mitteln sind Angaben zur Lebenserwartung und zur Nutzungsdauer zu machen.   </t>
  </si>
  <si>
    <t>Verpackungsanweisungen</t>
  </si>
  <si>
    <t>Arbeitsbegleitkarten/-blätter</t>
  </si>
  <si>
    <t>Hinweise zum Fehlernachweis</t>
  </si>
  <si>
    <t>Prüfanweisungen</t>
  </si>
  <si>
    <t xml:space="preserve">Alle Werkzeuge, Lehren, Vorrichtungen und Ausrüstungen, die zur Fertigung eines Teils benötigt werden, sind eindeutig zu kennzeichnen und in eine Werkzeugliste aufzunehmen. In die Liste sind auch alle zeitweilig bzw. zwischenzeitlich genutzten Werkzeuge und Ausrüstungen aufzunehmen.
Alle Werkzeuge, Vorrichtungen, Ausrüstungen und Lehren, die im Fertigungsprozess eingesetzt werden und aus den Bereichen Labor, Produktion, Werkzeuglager, Wartung und Qualitätskontrolle stammen, sind in den Wartungs-, Lager- und Kalibrierungsprogrammen entsprechend zu kennzeichnen.   </t>
  </si>
  <si>
    <t>Unter Einbeziehung von Kundeninformationen und Lieferanten-Know-how zum Produkt ist eine Liste von speziellen Produkt- und Prozessmerkmalen zu erarbeiten. Bei der Erstellung der Liste ist auf die Konstruktions- und Prozess-FMEA zurückzugreifen.
Die speziellen Produkt- und Prozessmerkmale sind in allen einschlägigen Qualitätsdokumenten anzuführen (z.B. Kontrollplan, FMEAs, Einstellblätter, Bedienereinweisungen, Konstruktionsprüfplan und -bericht DVP&amp;R).</t>
  </si>
  <si>
    <t>Erstmusterbestätigungsprozess/-protokolle</t>
  </si>
  <si>
    <t>LPA-Auditierungsplan/-Zeitplan</t>
  </si>
  <si>
    <t>Fertigungsgrundriss</t>
  </si>
  <si>
    <t>Kontrollplan</t>
  </si>
  <si>
    <t>Wareneingangsprüfverfahren</t>
  </si>
  <si>
    <t>Eingangsmeldungen</t>
  </si>
  <si>
    <t>Prüf-/Testberichte</t>
  </si>
  <si>
    <t>Werkstoffnormen und -berichte</t>
  </si>
  <si>
    <t xml:space="preserve">Je nach Erfordernis muss der Lieferant Simulationstests bzw. Versandtests mit verpackten Produkten durchführen.            </t>
  </si>
  <si>
    <t>Es muss ein Verfahren zur Gewährleistung der korrekten Teilenummer und Revisionsebene bei Änderungen vorhanden sein.     
Betroffene Dokumente (z.B. Kontrollplan, FMEAs, Arbeitsanweisungen usw.) und eventuelle Tests sind bei Änderungen zu aktualisieren.
Es muss ein System vorhanden sein, mit dem garantiert wird, dass einschlägige technische Normen verfügbar sind und Revisionen an Normen bei Änderungen eingeholt und allen betroffenen Abteilungen übermittelt werden.</t>
  </si>
  <si>
    <t>Bei Produkten, die in einem Leistungsstandard beschrieben sind, in dem Prüfmustergrößen und Prüfhäufigkeit vorgegeben werden, sind die genannten Prüfanforderungen in einen Konstruktionsprüfplan und -bericht (DVP&amp;R) aufzunehmen.</t>
  </si>
  <si>
    <t>Zusammenfassungsblatt mit Teilenummer, Beschreibung und Änderungsebene</t>
  </si>
  <si>
    <t>Dokument- und Datenkontrollverfahren</t>
  </si>
  <si>
    <t>Liste aller einschlägigen technischen Normen</t>
  </si>
  <si>
    <t>DVP&amp;R (wenn zutreffend)</t>
  </si>
  <si>
    <t>Einschlägige Prozess- und Werkstoffnormen.</t>
  </si>
  <si>
    <t>Verpackungsspezifikationen</t>
  </si>
  <si>
    <t>Products covered under a Performance Standard that specifies test sample sizes and test frequencies shall have these testing requirements included in a Design Verification Plan and Report (DVP&amp;R) test plan.</t>
  </si>
  <si>
    <t>Test Sample Sizes and Frequencies</t>
  </si>
  <si>
    <t>DFMEA (if design responsible)</t>
  </si>
  <si>
    <t>Design FMEA</t>
  </si>
  <si>
    <t>2.</t>
  </si>
  <si>
    <t>List of all applicable Engineering Standards.</t>
  </si>
  <si>
    <t>Document  and Data Control Procedure.</t>
  </si>
  <si>
    <t>Zeichnung(en)</t>
  </si>
  <si>
    <t>Drawing(s)</t>
  </si>
  <si>
    <t>A summary sheet containing the part  number, description and change level.</t>
  </si>
  <si>
    <t xml:space="preserve"> Part Number, Description and Change Level</t>
  </si>
  <si>
    <t>1.</t>
  </si>
  <si>
    <t>4.</t>
  </si>
  <si>
    <t>Process PFMEA</t>
  </si>
  <si>
    <t>Prozess FMEA</t>
  </si>
  <si>
    <t>PFMEA</t>
  </si>
  <si>
    <t>5.</t>
  </si>
  <si>
    <t>Process Flow Diagram and Manufacturing Floor Plan</t>
  </si>
  <si>
    <t>Process Flow Diagram</t>
  </si>
  <si>
    <t>Manufacturing Floor Plan</t>
  </si>
  <si>
    <t>Walk the process; the physical manufacturing process must agree with the process flow diagram and match the sequence of operations as identified on the control plan.</t>
  </si>
  <si>
    <t>Response time to customer complaints.</t>
  </si>
  <si>
    <t>8D Reports</t>
  </si>
  <si>
    <t xml:space="preserve"> </t>
  </si>
  <si>
    <t>APQP documents/plan</t>
  </si>
  <si>
    <t xml:space="preserve">Quality Planning/Supply Base Management/Problem Solving </t>
  </si>
  <si>
    <t>Part Number, Description and Change Level</t>
  </si>
  <si>
    <t>Date of Audit:</t>
  </si>
  <si>
    <t xml:space="preserve">  </t>
  </si>
  <si>
    <t>Supplier Representative(s)</t>
  </si>
  <si>
    <t>Manufacturing Location:</t>
  </si>
  <si>
    <t>7.</t>
  </si>
  <si>
    <t>Verify that Control Plan agrees with the actual manufacturing process and that inspection takes place as per stated sample sizes and frequencies.</t>
  </si>
  <si>
    <t>Prozesslenkungsplan</t>
  </si>
  <si>
    <t>Control Plan</t>
  </si>
  <si>
    <t xml:space="preserve">Control Plan </t>
  </si>
  <si>
    <t>6.</t>
  </si>
  <si>
    <t>8.</t>
  </si>
  <si>
    <t>Incoming Material Qualification/Certification Plan</t>
  </si>
  <si>
    <t>Incoming Inspection Procedures</t>
  </si>
  <si>
    <t>Sampling Plans</t>
  </si>
  <si>
    <t>Stichprobenpläne</t>
  </si>
  <si>
    <t>Receiving Reports</t>
  </si>
  <si>
    <t>Inspection/Test Reports</t>
  </si>
  <si>
    <t>Material Standards/Reports</t>
  </si>
  <si>
    <t>9.</t>
  </si>
  <si>
    <t>Parts Handling Plan</t>
  </si>
  <si>
    <t>Teileflussplan</t>
  </si>
  <si>
    <t>23.</t>
  </si>
  <si>
    <t>Packaging Shipping Test Approval</t>
  </si>
  <si>
    <r>
      <t xml:space="preserve">Der Testplan zur Produktionsvalidierung (PV), für den der Lieferant verantwortlich zeichnet, sowie die Testergebnisse sind  vom PSO-Team zu prüfen und zu bestätigen.
</t>
    </r>
    <r>
      <rPr>
        <u/>
        <sz val="9"/>
        <rFont val="Arial"/>
        <family val="2"/>
      </rPr>
      <t xml:space="preserve">Zur Bestätigung der Produktionsvalidierung ist Folgendes erforderlich:
</t>
    </r>
    <r>
      <rPr>
        <sz val="9"/>
        <rFont val="Arial"/>
        <family val="2"/>
      </rPr>
      <t>&gt; Die Tests zur Produktionsvalidierung müssen an allen Prüfmustern erfolgreich
   abgeschlossen worden sein.            
&gt; Die Prüfmuster zur Produktionsvalidierung müssen aus der PSO-Produktions-     
   demonstration entnommen werden.   
Summ-, Quietsch- und Klappergeräusche (BSR) sowie Lärm, Vibration und Schwergängigkeit (NVH) sind zu überprüfen, wobei die Ursachen zu bestimmen und zu dokumentieren sind.  Zur Reduzierung, Verhinderung bzw. Überwachung von unzulässigen Erscheinungen der oben genannten Art (BSR/NVH) sind die potentiellen Ursachen in der Konstruktions-FMEA, in der Prozess-FMEA, im Konstruktionsprüfplan und -bericht (DVP&amp;R) und im Kontrollplan aufzuführen.</t>
    </r>
  </si>
  <si>
    <r>
      <t xml:space="preserve">Sind Verpackungsvorschriften mit dem Kunden abgestimmt (Einweg- bzw. Mehrwegverpackung), die beim Versand der Produkte zum Einsatz kommen.            
</t>
    </r>
    <r>
      <rPr>
        <u/>
        <sz val="9"/>
        <rFont val="Arial"/>
        <family val="2"/>
      </rPr>
      <t xml:space="preserve">Die speziellen Behälterinformationen müssen folgende Angaben enthalten: </t>
    </r>
    <r>
      <rPr>
        <sz val="9"/>
        <rFont val="Arial"/>
        <family val="2"/>
      </rPr>
      <t>Mehrwegverpackung bzw. Einwegverpackung, Behälterabmessungen, Behältermaterial, Anzahl der Teile pro Behälter, Gewicht des vollen/leeren Behälters, Anzahl der Behälter pro Palette, usw.     
Die Verpackung muss folgende Aufgaben erfüllen:            
&gt; 100%iger Schutz vor Teilebeschädigung      
&gt; Möglichkeit des Recycling oder der Wiederverwendung, wenn  sinnvoll      
&gt; Ausnutzung des gesamten verfügbaren Verpackungsraumes      
&gt; Berücksichtigung der Transportart und der Länge des Transportweges
&gt; Problemlose Handhabung beim Packen und Auspacken      
&gt; Berücksichtigung der Stückkosten           
&gt; Die Etikettierung hat nach Kundenangaben zu erfolgen.</t>
    </r>
  </si>
  <si>
    <t>As required, the supplier shall conduct simulation tests and/or shipping tests in packaged product.</t>
  </si>
  <si>
    <t>Simulation or shipping test results.</t>
  </si>
  <si>
    <t>24.</t>
  </si>
  <si>
    <t>Production Validation Testing Complete</t>
  </si>
  <si>
    <t>PV Test Procedures</t>
  </si>
  <si>
    <t>PV Test Results</t>
  </si>
  <si>
    <t>Applicable Performance Standards</t>
  </si>
  <si>
    <t>25.</t>
  </si>
  <si>
    <t>Continuous Conformance</t>
  </si>
  <si>
    <t>Organization Chart</t>
  </si>
  <si>
    <t>Defined roles and responsibilities</t>
  </si>
  <si>
    <t>A procedure shall be in place to assure correct part number and revision level as changes occur.
Affected documents (e.g. Control Plan, FMEA’s, Work Instructions, etc.) and testing, when applicable, shall be updated when a change occurs.
A system shall be in place to ensure that Engineering Standards, as applicable, are available and revisions to the standards are obtained and communicated to all affected departments as changes occur.</t>
  </si>
  <si>
    <t>The DFMEA shall be created using the latest AIAG guidelines.
DFMEA’s shall be completed for each unique product or process and must be approved by a cross-functional team.
The DFMEA creation process shall include lessons learned with inputs from past issues. All DFMEA concerns shall have descriptions of current controls and recommended actions.
Error proofing potential failure modes and controls shall be identified in the DFMEA. The DFMEA is a living document and shall be traceable to the engineering change levels and processing changes and shall contain the special characteristics agreed to by the cross-functional team.Any failures observed during DV Testing shall be captured on the DFMEA.</t>
  </si>
  <si>
    <t>Plan für vorbeugende Wartung und Instandhaltung</t>
  </si>
  <si>
    <t>Vollständiger Test zur Produktionsvalidierung</t>
  </si>
  <si>
    <t>Kontinuierliche Konformität</t>
  </si>
  <si>
    <t>Anforderungen an die Barcode-Label</t>
  </si>
  <si>
    <t>Verpackungs- / Etikettierungs- und Versand-Verfahren bzw. 
-Anweisungen</t>
  </si>
  <si>
    <t>Arbeitsanweisung zur vorbeu-genden Wartung und  Instandhaltung</t>
  </si>
  <si>
    <t>Audit Result:</t>
  </si>
  <si>
    <t>Das Prozessfließbild muss den gesamten Fertigungsprozess vom Wareneingang bis zum Versand darstellen und folgende Angaben enthalten:   
&gt; Bearbeitungsfolge,  -methode und -ausrüstung  an jeder Station einschließlich 
   Prüf- und Ausbesserungs-/Nacharbeitsstationen
&gt; Anzahl  der Bedienungspersonen, die an jeder Station einschließlich Prüf- und 
   Ausbesserungs-/Nacharbeitsstationen benötigt werden.
&gt; Hauptlinienmontageprozesse sowie prozessparallele Prozesse zu deren 
   Versorgung. 
&gt; Stationen zur Messung spezieller Merkmale bzw. Stationen zur Lösung besonderer 
   Kundenforderungen (gemäß Prozess-FMEA). 
&gt; Der Fertigungsgrundriss muss den Lageplan der Einrichtung darstellen und den
   gesamten Workflow des Fertigungsprozesses stationsweise illustrieren.    
&gt; Der Fertigungsgrundriss muss alle eingesetzten Produktionsausrüstungen 
   enthalten.
&gt; Es muss ein Lageplan der Arbeitsstationen vorhanden sein, in dem alle 
   Arbeitsstationen und die jeweiligen Bedienungspersonen aufgeführt sind.</t>
  </si>
  <si>
    <t>Es ist zu überprüfen, ob der Kontrollplan den tatsächlichen Fertigungsprozess widerspiegelt und ob die Prüfungen nach den vorgegebenen Prüfmuster-größen und Prüfhäufigkeiten erfolgen.</t>
  </si>
  <si>
    <t>Verification</t>
  </si>
  <si>
    <t>Litens</t>
  </si>
  <si>
    <t>Resp.</t>
  </si>
  <si>
    <t xml:space="preserve">Zu allen speziellen Merkmalen und sonstigen vom PSO-Team ausgewählten Abmessungen sind unter Einsatz von Teiledaten aus der Produktionsdemonstration Prozessleistungsunter-suchungen (Pp und Ppk) durchzuführen.
Zur Erfüllung der PPAP-Forderungen sind Prozesspräzisions-untersuchungen auf der Grundlage einer Mindestprobe von 100 Teilen in 25 Untergruppen von jeder Produktionslinie / von jedem Werkzeug / von jedem Hohlraum durchzuführen. 
Wo dies nicht sinnvoll ist, kann der Qualitätsvertreter des Lieferanten von Litens von dieser Forderung nach 100 Teilen abgehen. Das Abnahmekriterium für die Prozesspräzision beläuft sich auf Ppk o 1,67. Bei Merkmalen, bei deren Anfangsprozessuntersuchung kein Ppk von mindestens 1,67 erreicht wird, ist ein Fehlerbehebungsplan erforderlich. Wenn die Prozesspräzision die Anforderung nicht erfüllt, dann ist mit Zustimmung des PSO-Teams als Übergangs-maßnahme eine 100%ige Überprüfung der ausgelieferten Teile akzeptabel. Die Anfangsprozesspräzision (FTC) wird gemessen als Gesamtanzahl der korrekt bearbeiteten Teile dividiert durch die Gesamtzahl der Bearbeitungsversuche.
Diese Berechnungen sind für jede Produktionslinie / jedes Werkzeug durchzuführen. 
Korrekte Bearbeitung bedeutet, dass keine Ausbesserungen erforderlich oder 
zugelassen sind.  Der Lieferant muss einen  FTC-Wert von 90% oder mehr 
nachweisen. Alle Daten des Produktionslaufes sind im Formular zu den Ergebnissen 
des Betriebsprobelaufs Produktionsdemonstration zu protokollieren.
</t>
  </si>
  <si>
    <t>Verpackungs- / Versandtests</t>
  </si>
  <si>
    <t>Supplier</t>
  </si>
  <si>
    <t>Part / Process</t>
  </si>
  <si>
    <t>Date</t>
  </si>
  <si>
    <t>Documentation
What to look for</t>
  </si>
  <si>
    <t>Verpackungsvorschriften</t>
  </si>
  <si>
    <t>Lenkung von Überwachungs- und Messmitteln</t>
  </si>
  <si>
    <t xml:space="preserve">Der Lieferant muss zu allen Lehren, die den Fertigungsprozess beeinflussen, eine Lehrenuntersuchung durchführen. Das AIAG-Handbuch zur Messsystemanalyse (MSA) 
- QS 9000 - kann bei Klärungsbedarf zur Lehrenwiederholbarkeit und –reproduzierbarkeit (R&amp;R) eingesehen werden.   
Alle Lehren und Testausrüstungen sind zu kalibrieren und mit dem letzten Kalibrierungsdatum und dem Ablaufdatum zu versehen.
Die Kalibrierungen müssen auf eine bekannte Quelle / einen bekannten Standard rückverfolgbar sein.        </t>
  </si>
  <si>
    <t>Vorbeugende und vorausschauende Wartung und Instandhaltung</t>
  </si>
  <si>
    <t>Ergebnisse des Betriebsprobelauf (statistische Auswertung pp + ppk)</t>
  </si>
  <si>
    <t>Konstruktions FMEA
(wenn Konstruktion 
verantwortlich)</t>
  </si>
  <si>
    <t xml:space="preserve">Die Konstruktions-FMEA ist anhand der aktuellsten AIAG-Richtlinien zu erstellen.     
Konstruktions-FMEAs sind für jedes einzelne Produkt bzw. jeden einzelnen Prozess zu erstellen und sind von einem funktionsüber-greifenden Team zu bestätigen.      
Der Prozess zur Erstellung der Konstruktions-FMEA muss Erfahrungen aus Erkenntnissen vergangener Aufgabenstellungen berücksichtigen.      
Alle Bedenken zur Konstruktions-FMEA müssen mit Beschreibungen aktueller Kontrollen und empfohlenen Maßnahmen versehen werden. In der Konstruktions-FMEA sind potentielle Ausfallarten und deren Kontrolle mit Fehlernachweis zu beschreiben.      
Bei der Konstruktions-FMEA handelt es sich um ein Arbeits-dokument, das bis zu den Ebenen der technischen Änderungen und Bearbeitungsänderungen rückverfolgbar sein und spezielle Merkmale enthalten muss, die vom funktionsübergreifenden Team vereinbart wurden.
Alle Störungen, die bei der Konstruktionsüberprüfung (DV) festgestellt werden, sind in die Konstruktions-FMEA aufzunehmen.
</t>
  </si>
  <si>
    <t>Prozessflussdiragramm und Fertigungsgrundriss</t>
  </si>
  <si>
    <t>Die Prozess-FMEA ist anhand der aktuellsten AIAG-Richtlinien zu erstellen. Prozess-FMEAs sind für jedes einzelne Produkt bzw. für jeden einzelnen Prozess zu erstellen und sind von einem funktionsübergreifenden Team zu bestätigen. Die Prozess-FMEA muss jeden einzelnen Prozessschritt vom Wareneingang bis zum Versand sowie die festgestellten speziellen Merkmale enthalten. Bei der Prozess-FMEA handelt es sich um ein Arbeitsdokument, das bis zu den Ebenen der technischen Änderungen und der Prozessänderungen rückverfolgbar sein. Das PSO-Team muss gewährleisten, dass sämtliche Ausfallarten, die während des Prozessnachweises festgestellt wurden, in die Prozess-FMEA aufgenommen werden. 
Das PSO-Team muss gewährleisten, dass das Ausfallereignis und die Erkennbarkeit dieser Ausfälle, die während des Prozessnachweislaufes festgestellt wurden, den Ereignis- und Erkennungsnummern in der Prozess-FMEA entsprechen. Alle Bedenken aus der Prozess-FMEA (d.h., hohe Risikoprioritätszahl RPZ) sind mit empfohlenen Maßnahmen und den entsprechenden Terminen zu hinterlegen. 
Mögliche Ausfallarten und deren Kontrolle mit Fehlernachweis sind in die Prozess-
FMEA aufzunehmen.</t>
  </si>
  <si>
    <t>Überzeugen Sie sich persönlich von der Fertigung. Der tat-sächliche Fertigungsprozess muss dem Prozessflussdia-
gramm entsprechen und mit dem Arbeitsablauf im Kontrollplan übereinstimmen.</t>
  </si>
  <si>
    <t xml:space="preserve">Der Kontrollplan muss jeden Schritt des Fertigungsprozesses einschließlich Wareneingang, Materialtransport und -lagerung, prozessbegleitende Vorgänge, Tests, Prüfungen, Nacharbeit und Versand enthalten (vergl. APQP-Handbuch von AIAG zur erweiterten Produktqualitätsplanung).
Der Kontrollplan muss die aktuellste Revisionsebene des Teils sowie alle Änderungen des Fertigungsprozesses enthalten.                  </t>
  </si>
  <si>
    <t>Qualitätsplanung / Unterlieferanten / Problemlösung</t>
  </si>
  <si>
    <t>APQP-Dokumente / Plan</t>
  </si>
  <si>
    <t>Liste der Unterlieferanten 
einschließlich PPAP-Status
(Produktionsteilfreigabe) der
gelieferten Teile</t>
  </si>
  <si>
    <t xml:space="preserve">Bei der Qualitätsplanung des Lieferanten muss die Produktentwicklung des Kunden in Anforderungen an die Produkt- und Prozessgestaltung umgesetzt werden.
Aus dem Plan müssen wichtige Zwischentermine, produkt- und prozessbezogene Aufgaben, verantwortliche Stellen sowie vorgesehene und tatsächliche Termine hervorgehen. 
Vergleiche das APQP-Handbuch von AIAG zur erweiterten Produktqualitätsplanung.
Der Erstlieferant ist für die Durchführung der  Qualitätsplanung bei allen Unterlieferanten verantwortlich.
Der Erstlieferant muss über einen Prozess zur Überwachung und Dokumentierung 
der Qualität aller Unterlieferanten verfügen. Der Lieferant muss über einen Mechanismus verfügen, mit dem es möglich ist, Erkenntnisse und Korrekturmaßnahmen systematisch in seine Einrichtung eingehen zu lassen.
Der Lieferant muss das Format 8D für Korrekturmaßnahmen (oder ein ähnliches Format) einsetzen, um Fehler und Maßnahmen zur dauerhaften Lösung des Problems zu dokumentieren. </t>
  </si>
  <si>
    <t>Plan zur Zulieferbewertung / -zertifizierungen</t>
  </si>
  <si>
    <t xml:space="preserve">Der Plan zur Zulieferungsbewertung / -zertifizierung sowie die dazugehörigen Dokumente und Unterlagen sind zu überprüfen. 
Im Plan sind die Arbeitsschritte und Verfahren zu beschreiben, die bei der Wareneingangsprüfung eingesetzt werden, um Zulieferungen vor der Produktionsfreigabe zu bewerten und zu zertifizieren.
Zur Sicherung der Qualität von Kaufteilen sind eine oder mehrere der Methoden einzusetzen, die in 7.4.3.1. von TS-16949 beschrieben werden. Der Plan muss Stichprobenpläne zur Zulieferungsabnahme sowohl von Attributmerkmalen als auch von variablen Daten beinhalten. Alle Teile sind einer losweisen Prüfung zu unterziehen und müssen durch alle Stufen der Produktion und Auslieferung rückverfolgbar sein. Spezielle Kontrollen gelten für sortiertes, nachgearbeitetes oder ausgebessertes Material zur Gewährleistung der Rückverfolgbarkeit bis zum Sortier-, Nacharbeits- bzw. Ausbesserungsprozess. Im Plan sind Angaben zur Aufbewahrung von fehlerhaftem Material zu machen.
Im Plan sind die Verfahren von Zulieferern bzw. externen Weiterverarbeitern aufzuführen und Unterlagen aufzunehmen, aus denen die Prüf-/ Testergebnisse für die betreffende 
Loskennzeichnung hervorgehen. </t>
  </si>
  <si>
    <t>Kopien der Teileübergabegarantien (PSW) / Zertifizierung von Unterlieferanten</t>
  </si>
  <si>
    <t>Der Lieferant ist für die Erstellung und Dokumentierung der Bedienungsanleitungen für sämtliche Mitarbeiter verantwortlich, die mit dem Fertigungsprozess und dessen Auswirkungen auf die Produktqualität betraut sind.
Bedienereinweisungen, Einstellanweisungen, Hinweise zum Fehlernachweis, Hinweise zur Nacharbeit und Prüfanweisungen sind zu bestätigen, zu unterzeichnen und zu datieren, müssen bis zur Ebene der hergestellten Teile rückverfolgbar sein und dokumentierte Prüfmustergrößen und Prüfhäufigkeiten enthalten.
Der Lieferant muss über einen stabilen Prozess zur Schulung und Qualifizierung von Bedienkräften vor der Durchführung von Produktionsprozessen durch die genannten Bedienkräfte verfügen.
Die Anweisungen, Qualitätsregelkarten usw. sind in unmittelbarer Nähe des Prozesses im Blickfeld des Bedieners aufzubewahren und müssen lesbar sein.
Proben, die als Anschauungsobjekte genutzt werden, müssen ordnungsgemäß gekennzeichnet, auf der korrekten Revisionsebene geführt und an der betreffenden Arbeitsstation aufbewahrt werden.</t>
  </si>
  <si>
    <t>Referenzmuster</t>
  </si>
  <si>
    <t>Werkzeug-/ Ausrüstungs-/ Lehrenmatrix (einschließlich Zykluszeit) sowie Prüfaufzeichnung Letzstückfreigabe</t>
  </si>
  <si>
    <t>Liste festgelegter Merkmale
(SPC-Merkmale)</t>
  </si>
  <si>
    <t xml:space="preserve">Es muss ein Prozessüberwachungssystem vorhanden sein, mit dem nachgewiesen wird, dass mit dem eingesetzten Prozess die geplanten Ergebnisse erzielt werden können. Wenn die geplanten Ergebnisse nicht erzielt werden, sind geeignete Korrekturmaßnahmen zu ergreifen, um die Konformität der Produkte zu sichern.
Zu Beginn jedes Fertigungsloses und bei größeren Prozessunter-brechungen ist eine Erstmusterbestätigung erforderlich, um die Maßhaltigkeit und Prozessstabilität zu überprüfen.
Die statistische Prozesskontrolle SPC ist einzusetzen, um spezielle Merkmale des Produkts bzw. Prozesses zu überwachen und zu vermessen, damit festgestellt werden kann, ob die Produkt- bzw. Prozessanforderungen erfüllt wurden. Dies hat in den betreffenden Prozessschritten in Übereinstimmung mit dem Kontrollplan zu erfolgen. Zur Konformität mit den Abnahmekriterien ist ein Nachweis zu führen.
Es ist ein Verfahren zur Defekt- / Ausschussverfolgung einzusetzen.
Alle Nacharbeiten sind nach speziellen Verfahrens-/ Arbeitsanweisungen auszuführen.
Alle nachgearbeiteten Produkte sind deutlich zu kennzeichnen und 
die Produktion ist vor der Verpackung zu prüfen / testen.   </t>
  </si>
  <si>
    <t>Qualitätsregelkarten (x/R)</t>
  </si>
  <si>
    <t>Lenkung fehlerhafter Produkte</t>
  </si>
  <si>
    <t xml:space="preserve">Der Lieferant ist für die Entwicklung und Durchsetzung von Fehler- und Fehlhandlungsnachweisen zur Gewährleistung der Teilepräsenz, -ausrichtung, -funktion    usw. verantwortlich.        
Mittels Fehlernachweis wird konstruktiv die mögliche Hervorrufung eines speziellen Defekts verhindert.
Mittels Fehlhandlungsnachweis werden Fehler identifiziert und daran gehindert, sich zu Nichtkonformitäten zu entwickeln.
Wenn ein konstruktiver Fehlernachweis nicht erreicht wird, beginnt die Prozessfehlernachweismaßnahme mit “Prävention” und geht dann in einen Fehlhandlungsnachweis zur “Erkennung” über.
Die Ansätze zum Fehler- und Fehlhandlungsnachweis, die zur Verbesserung des Produktionsprozesses eingesetzt werden, sind während der PSO-Auditierung zu überprüfen.            
Randproben sind an der Produktionslinie so oft wie nötig zu überprüfen, um sicher zu stellen, dass der Fehlhandlungsnachweis funktioniert.
Ein Notplan ist für den Fall zu entwickeln und zu dokumentieren, dass der Fehlhandlungsnachweis für die Produktion nicht funktioniert. Dabei wird durch ein optisches bzw. akustisches Alarmsignal gemeldet, dass der Fehlhandlungsnachweis
nicht funktioniert. </t>
  </si>
  <si>
    <t>LPA Auditierungsplan</t>
  </si>
  <si>
    <t>Nachweis über Maßnahmen zur Beseitigung von Nichtkonformitäten</t>
  </si>
  <si>
    <t>Ergebnis der Kapazitätsauslastung</t>
  </si>
  <si>
    <t>Reaktionszeit auf Kunden-reklamationen</t>
  </si>
  <si>
    <t>8D-Berichte</t>
  </si>
  <si>
    <t>Nachweis für aktualisierte Dokumente 
(d.h., FMEAs, Kontrollpläne usw.) im Ergebnis durchgeführter Korrekturmaßnahmen.</t>
  </si>
  <si>
    <t>Es ist zu bestätigen, dass die Teile in allen Stufen des Ferti-gungsprozesses ordnungsgem. getrennt und erfasst werden.</t>
  </si>
  <si>
    <t>Hinweise zur Nacharbeit / Ausschuss</t>
  </si>
  <si>
    <t>Kennzeichnung von Werkzeugen, Ausrüstungen und Lehren</t>
  </si>
  <si>
    <t>Kennzeichnung spezieller Produkt- und Prozzessmerkmale</t>
  </si>
  <si>
    <t>Zusätzliche Dokumente mit Hinweisen zu speziellen 
Produkt- und Prozessmerkmalen [z.B. Kontrollplan, FMEAs, Einstellblätter, Bedienereinweisungen, Konstruktionsprüfplan und -bericht (DVP&amp;R)].</t>
  </si>
  <si>
    <t>Nachweis über Managementprüfungen von 
LPA-Ergebnissen</t>
  </si>
  <si>
    <t xml:space="preserve">The PFMEA shall be created using the latest AIAG Guidelines.
PFMEA’s shall be completed for each unique product or process and must be approved by a cross-functional team.
The PFMEA shall include all unique process steps from receiving through shipping and contain the special characteristics that were identified.
The PFMEA is a living document and shall be traceable to the engineering change levels and process changes.
The PSO team shall ensure that all failure modes observe during the PSO run are identified on the PFMEA. The PSO team shall ensure that the occurrence of failure and the detection ability of these failures observed during the PSO run correlate with the occurrence and detection numbers documented on the PFMEA. All PFMEA concerns (ie. high RPN) shall have recommended actions with target dates.Mistake proofing potential failure modes and controls shall be identified in the PFMEA.
</t>
  </si>
  <si>
    <t>The Supplier is responsible for creating and documenting operating instructions for all individuals having responsibilities relating to the manufacturing process that impact product quality. 
Operator, set-up, mistake proofing, rework/repair and inspection instructions shall be approved, signed, dated, traceable to the level of parts being produced and shall include documented sample sizes and frequencies. 
The Supplier shall have a robust process for training and qualifying operators prior to operators performing production processes. 
The instructions, control charts etc., shall be located adjacent to the process, visible to the operator and legible. 
Sample parts used as visual displays shall be properly identified and maintained to the correct revision level and located at the applicable work station.</t>
  </si>
  <si>
    <t>A system of process monitoring shall exist which shall demonstrate the ability of the process to achieve planned results. When planned results are not achieved, corrective action shall be taken, as appropriate, to ensure conformity of the products.
First Piece Approval is required at the beginning of every production run and when a major disruption of the process has occurred, to verify dimensional and process stability.
SPC shall be used to monitor and measure special characteristics of the product and/or process to verify that the product and/or process requirements have been met. This shall be carried out at the appropriate stages of the process in accordance with the control plan. Evidence of conformity with the acceptance criteria shall be maintained.
A method of tracking defects/scrap shall exist.
All rework and repair operations shall be performed in accordance to a specific procedure/work instruction.
All reworked/repaired products shall be clearly identified and production inspected/tested prior to packaging.</t>
  </si>
  <si>
    <t>• Prozess-FMEA</t>
  </si>
  <si>
    <t>The process flow diagram shall represent the entire manufacturing process from
receiving through shipping operations and shall include the following:
&gt;  Processing sequence, method and equipment used at each station including 
    inspection and repair/rework stations.
&gt;  Number of operators needed per station including inspection and rework/ 
    repairstations.
&gt;  Both main-line assembly processes as well as all off-line processes that supply it.
&gt;  Stations which measure special characteristics and/or stations which may 
    contribute to significant customer issues (as identified on the PFMEA) shall be 
    identified.
    The manufacturing floor plan shall show the layout of the facility and illustrate station-
    by-station the overall flow of the manufacturing process.
&gt;  The manufacturing floor plan shall identify all production equipment used.
&gt;  A work station layout shall exist which identifies all work stations and operators 
    per station.</t>
  </si>
  <si>
    <t>Evidence of updated documents
(ie: FMEA’s, Control Plans etc.) as a result of corrective actions taken.</t>
  </si>
  <si>
    <r>
      <t xml:space="preserve">Im Vorfeld der PSO-Besichtigung ist vom Lieferanten ein Betriebsprobelauf durchzuführen, bei dem Produktionsteile, -ausrüstungen und -lehren zum Einsatz kommen. Bei diesem Lauf ist nachzuweisen, dass der Prozess zur Verfügung steht, entstört ist und zur Produktionsdemonstration anlässlich der PSO-Besichtigung vor Ort bereit steht.
</t>
    </r>
    <r>
      <rPr>
        <u/>
        <sz val="9"/>
        <rFont val="Arial"/>
        <family val="2"/>
      </rPr>
      <t xml:space="preserve">Maßnahmen während der PSO-Besichtigung vor Ort. </t>
    </r>
    <r>
      <rPr>
        <sz val="9"/>
        <rFont val="Arial"/>
        <family val="2"/>
      </rPr>
      <t xml:space="preserve">
Die Mitglieder des PSO-Teams sind beauftragt, spezielle Produkt- bzw. Prozessmerkmale stichprobenartig zur Messung auszuwählen und zu bestätigen. Vom PSO-Team ist festzulegen, welche Teilemenge zur maßlichen Überprüfung heranzuziehen und zu bestätigen ist. 
Das PSO-Team muss dabei die Anzahl der festgelegten Merkmale, die Komplexität und die für die Durchführung aller Messungen benötigte Zeit in Betracht ziehen.  </t>
    </r>
  </si>
  <si>
    <r>
      <t xml:space="preserve">Der Lieferant muss nachweisen, dass er in der Lage ist, Qualitätsteile in der Menge laut Angebot herzustellen.
Der Betriebsprobelauf (Run@Rate) muss an der Produktionslinie durchgeführt werden, 
wobei Produktionswerkzeuge, Prozesseinstellungen, -bedingungen, -messungen und -materialien sowie geschultes Personal zum Einsatz kommen müssen.  Die Produktionsdemonstration läuft über 300 Teile bzw. zwei Stunden Produktion, je nach dem, welche Anforderung strenger ist. Das PSO-Team ist berechtigt, die Teilemenge auf der Grundlage der Teilekomplexität    und -kosten entsprechend anzupassen.
</t>
    </r>
    <r>
      <rPr>
        <b/>
        <sz val="9"/>
        <rFont val="Arial"/>
        <family val="2"/>
      </rPr>
      <t>Hinweis:</t>
    </r>
    <r>
      <rPr>
        <sz val="9"/>
        <rFont val="Arial"/>
        <family val="2"/>
      </rPr>
      <t xml:space="preserve"> Nacharbeit / Ausschuss darf nicht in die Berechnung der Anlagengeschwindigkeit beim Betirebsprobelauf eingehen. Bei der Berechnung der Anlagengeschwindigkeit sind nur diejenigen Komponenten aufzunehmen, die mit Erfolg hergestellt wurden. Wenn die Produktionslinie zu Beginn des Produktionsnachweises unbefüllt ist, geht die Zeit zur Befüllung der Anlage nicht in den zweistündigen Zeitraum ein. Das Zählen fertiggestellter Teile beginnt erst mit dem ersten fertiggestellten Teil, das die Produktionslinie verlässt. 
Prozessbehinderungen (Engpässe), welche die Qualität oder den Produktionsablauf 
beeinflussen können, sind in dem Formular zu den Ergebnissen des Betriebsprobe- 
laufs und in den erstellten Notplänen zu dokumentieren. Unerwartete Ausfallzeiten 
während des Demonstrationslaufes sind zu dokumentieren, wobei Korrektur-
maßnahmen zu treffen sind.</t>
    </r>
  </si>
  <si>
    <t>Part / Process Information</t>
  </si>
  <si>
    <t>Process:</t>
  </si>
  <si>
    <t>Date:</t>
  </si>
  <si>
    <r>
      <t xml:space="preserve">Mit LPA (Layered Process Audit) soll eine kontinuierliche Konformität gewährleistet werden, um die Prozessstabilität und Anfangsprozesspräzision (FTC) zu verbessern.
</t>
    </r>
    <r>
      <rPr>
        <u/>
        <sz val="9"/>
        <rFont val="Arial"/>
        <family val="2"/>
      </rPr>
      <t xml:space="preserve">Mit der Durchführung von LPA-Audits wird folgendes erreicht:
</t>
    </r>
    <r>
      <rPr>
        <sz val="9"/>
        <rFont val="Arial"/>
        <family val="2"/>
      </rPr>
      <t xml:space="preserve">
&gt; Verminderung von Schwankungen (sowohl zuordenbare Schwankungen als auch 
   solche mit allgemeiner Ursache)
&gt; Verhinderung von Prozessfehlern und Fehlhandlungen des Bedieners
&gt; Verbesserung und Aufrechterhaltung der Disziplin
&gt; Förderung von Maßnahmen des kontinuierlichen Verbesserungsprozesses
&gt; Reduzierung von Nacharbeit
&gt; Reduzierung von Ausschuss und Verhinderung von Abfall
&gt; Verbesserung der Kommunikation
&gt; Einführung und Verbesserung der Standardisierung
&gt; Verbesserung der Gesamtqualität und Kostenreduzierung
Der Lieferant muss entsprechend den Erfordernissen einen LPA-Plan entwickeln und für jede     Leitungsebene Verfahren und Arbeitsanweisungen einführen, in denen die Ziele, die Verantwortlichkeiten und die Häufigkeit jedes einzelnen Audits detailliert angegeben werden.
Der LPA-Plan muss eine Vorgabe zur Prüfung der LPA-Ergebnisse durch das Top-Management enthalten.
Die Managementprüfungen sind auf LPA-Nichtkonformitäten zu richten, wobei
Korrekturmaßnahmen zu beschließen und durchzuführen sind.       </t>
    </r>
  </si>
  <si>
    <r>
      <t xml:space="preserve">Der Lieferant muss über einen dokumentierten Plan verfügen, in dem detailliert beschrieben wird, wie die Teile durch den gesamten Fertigungsprozess geführt und verfolgt werden. In diesem Plan sind das Trennen und die Erfassung von Ausschuss, Nacharbeit/Ausbesserung und unfertigen Erzeugnissen (WIP) zu beschreiben.
</t>
    </r>
    <r>
      <rPr>
        <u/>
        <sz val="9"/>
        <rFont val="Arial"/>
        <family val="2"/>
      </rPr>
      <t>Im Teiletransportplan müssen folgende Punkte enthalten sein:</t>
    </r>
    <r>
      <rPr>
        <sz val="9"/>
        <rFont val="Arial"/>
        <family val="2"/>
      </rPr>
      <t xml:space="preserve">
&gt; Dokumentierte Verfahren, in denen die innerbetrieblichen Transportabläufe 
   detailliert aufgeführt werden.
&gt; Behälterarten, die im Fertigungsprozess einschließlich Fremdbearbeitung zum 
   Einsatz kommen.
&gt; Methode der Lagerbestandskontrolle (z.B. FIFO-Verfahren).
&gt; Methode zur Verfolgung und Übergabe des Materials von einem Prozess zum 
   anderen (z.B. Arbeitsbegleitkarten).
&gt; Wenn von Produktionskräften spezielle Transportmethoden eingesetzt werden, 
   sind in die Bedienungsanleitungen die entsprechenden Anweisungen aufzunehmen
   (z.B. Gefahrgut).  </t>
    </r>
  </si>
  <si>
    <t>Material Handling Procedures</t>
  </si>
  <si>
    <t>Packaging Instructions</t>
  </si>
  <si>
    <t>Routing Cards/Sheets</t>
  </si>
  <si>
    <t>10.</t>
  </si>
  <si>
    <t>Operating Instructions</t>
  </si>
  <si>
    <t>Arbeitsanweisungen</t>
  </si>
  <si>
    <t>Operator Instructions</t>
  </si>
  <si>
    <t>Set-Up Sheets</t>
  </si>
  <si>
    <t>First Piece Approval Instructions</t>
  </si>
  <si>
    <t>Mistake Proofing Instructions</t>
  </si>
  <si>
    <t>Rework/Repair Instructions</t>
  </si>
  <si>
    <t>Inspection Instructions</t>
  </si>
  <si>
    <t>Operator Training Records</t>
  </si>
  <si>
    <t>Visual Displays</t>
  </si>
  <si>
    <t>11.</t>
  </si>
  <si>
    <t>Tooling, Equipment and Gages Identified</t>
  </si>
  <si>
    <t>Tooling List</t>
  </si>
  <si>
    <t>12.</t>
  </si>
  <si>
    <t>Special Product &amp; Process Characteristics Identified</t>
  </si>
  <si>
    <t>A list of special product and process characteristics shall be developed using customer input as well as Suppliers knowledge of the product. The Design and Process FMEA’s shall be used to help create the list. 
Special product and process characteristics shall be noted on all applicable quality documents (e.g. Control Plan, FMEA’s, Set-up Sheets, Operator Instructions, DVP&amp;R).</t>
  </si>
  <si>
    <t>Special Characteristics List</t>
  </si>
  <si>
    <t>13.</t>
  </si>
  <si>
    <t xml:space="preserve">Process Monitoring </t>
  </si>
  <si>
    <t>Prozessüberwachung</t>
  </si>
  <si>
    <t>18.</t>
  </si>
  <si>
    <t xml:space="preserve">Outgoing Material Inspection </t>
  </si>
  <si>
    <t>Total Result %</t>
  </si>
  <si>
    <t>%</t>
  </si>
  <si>
    <t>Max weighted score</t>
  </si>
  <si>
    <t>Audit score</t>
  </si>
  <si>
    <t>Max. Score</t>
  </si>
  <si>
    <t>Weighting</t>
  </si>
  <si>
    <t>Total Result</t>
  </si>
  <si>
    <t xml:space="preserve"> Total Result in %</t>
  </si>
  <si>
    <t>Rating</t>
  </si>
  <si>
    <t>*Evidence of Product Specification</t>
  </si>
  <si>
    <t>*Line Speed Demonstration</t>
  </si>
  <si>
    <t>n/a</t>
  </si>
  <si>
    <t xml:space="preserve">Significant nonconformity </t>
  </si>
  <si>
    <t>.</t>
  </si>
  <si>
    <t>Name / Title:</t>
  </si>
  <si>
    <t>Supplier.:</t>
  </si>
  <si>
    <r>
      <t xml:space="preserve">
</t>
    </r>
    <r>
      <rPr>
        <b/>
        <i/>
        <sz val="9"/>
        <rFont val="Arial"/>
        <family val="2"/>
      </rPr>
      <t>Comments</t>
    </r>
  </si>
  <si>
    <r>
      <t xml:space="preserve">                                             
</t>
    </r>
    <r>
      <rPr>
        <i/>
        <sz val="10"/>
        <rFont val="Arial"/>
        <family val="2"/>
      </rPr>
      <t xml:space="preserve">Evaluation Score   </t>
    </r>
    <r>
      <rPr>
        <i/>
        <sz val="8"/>
        <rFont val="Arial"/>
        <family val="2"/>
      </rPr>
      <t xml:space="preserve">        </t>
    </r>
  </si>
  <si>
    <r>
      <t xml:space="preserve">                                             
</t>
    </r>
    <r>
      <rPr>
        <i/>
        <sz val="10"/>
        <rFont val="Arial"/>
        <family val="2"/>
      </rPr>
      <t xml:space="preserve">Evaluation Score    </t>
    </r>
    <r>
      <rPr>
        <i/>
        <sz val="8"/>
        <rFont val="Arial"/>
        <family val="2"/>
      </rPr>
      <t xml:space="preserve">       </t>
    </r>
  </si>
  <si>
    <r>
      <rPr>
        <i/>
        <sz val="8"/>
        <rFont val="Arial"/>
        <family val="2"/>
      </rPr>
      <t xml:space="preserve">                                             
</t>
    </r>
    <r>
      <rPr>
        <i/>
        <sz val="10"/>
        <rFont val="Arial"/>
        <family val="2"/>
      </rPr>
      <t xml:space="preserve">Evaluation Score     </t>
    </r>
    <r>
      <rPr>
        <i/>
        <sz val="8"/>
        <rFont val="Arial"/>
        <family val="2"/>
      </rPr>
      <t xml:space="preserve">      </t>
    </r>
  </si>
  <si>
    <r>
      <rPr>
        <i/>
        <sz val="8"/>
        <rFont val="Arial"/>
        <family val="2"/>
      </rPr>
      <t xml:space="preserve">                                         
</t>
    </r>
    <r>
      <rPr>
        <i/>
        <sz val="10"/>
        <rFont val="Arial"/>
        <family val="2"/>
      </rPr>
      <t>Evaluation Score</t>
    </r>
    <r>
      <rPr>
        <i/>
        <sz val="8"/>
        <rFont val="Arial"/>
        <family val="2"/>
      </rPr>
      <t xml:space="preserve">           </t>
    </r>
  </si>
  <si>
    <r>
      <rPr>
        <i/>
        <sz val="8"/>
        <rFont val="Arial"/>
        <family val="2"/>
      </rPr>
      <t xml:space="preserve">                                            
</t>
    </r>
    <r>
      <rPr>
        <i/>
        <sz val="10"/>
        <rFont val="Arial"/>
        <family val="2"/>
      </rPr>
      <t xml:space="preserve">Evaluation Score  </t>
    </r>
    <r>
      <rPr>
        <i/>
        <sz val="8"/>
        <rFont val="Arial"/>
        <family val="2"/>
      </rPr>
      <t xml:space="preserve">         </t>
    </r>
  </si>
  <si>
    <t xml:space="preserve">
Evaluation</t>
  </si>
  <si>
    <r>
      <rPr>
        <i/>
        <sz val="9"/>
        <rFont val="Arial"/>
        <family val="2"/>
      </rPr>
      <t xml:space="preserve">                                    
</t>
    </r>
    <r>
      <rPr>
        <i/>
        <sz val="10"/>
        <rFont val="Arial"/>
        <family val="2"/>
      </rPr>
      <t xml:space="preserve">Evaluation Score    </t>
    </r>
    <r>
      <rPr>
        <i/>
        <sz val="9"/>
        <rFont val="Arial"/>
        <family val="2"/>
      </rPr>
      <t xml:space="preserve">       </t>
    </r>
  </si>
  <si>
    <r>
      <rPr>
        <i/>
        <sz val="9"/>
        <rFont val="Arial"/>
        <family val="2"/>
      </rPr>
      <t xml:space="preserve">                                             
</t>
    </r>
    <r>
      <rPr>
        <i/>
        <sz val="10"/>
        <rFont val="Arial"/>
        <family val="2"/>
      </rPr>
      <t xml:space="preserve">Evaluation Score  </t>
    </r>
    <r>
      <rPr>
        <i/>
        <sz val="9"/>
        <rFont val="Arial"/>
        <family val="2"/>
      </rPr>
      <t xml:space="preserve">         </t>
    </r>
  </si>
  <si>
    <r>
      <rPr>
        <i/>
        <sz val="9"/>
        <rFont val="Arial"/>
        <family val="2"/>
      </rPr>
      <t xml:space="preserve">                                            
</t>
    </r>
    <r>
      <rPr>
        <i/>
        <sz val="10"/>
        <rFont val="Arial"/>
        <family val="2"/>
      </rPr>
      <t xml:space="preserve">Evaluation Score </t>
    </r>
    <r>
      <rPr>
        <i/>
        <sz val="9"/>
        <rFont val="Arial"/>
        <family val="2"/>
      </rPr>
      <t xml:space="preserve">          </t>
    </r>
  </si>
  <si>
    <r>
      <rPr>
        <i/>
        <sz val="9"/>
        <rFont val="Arial"/>
        <family val="2"/>
      </rPr>
      <t xml:space="preserve">                                            
</t>
    </r>
    <r>
      <rPr>
        <i/>
        <sz val="10"/>
        <rFont val="Arial"/>
        <family val="2"/>
      </rPr>
      <t xml:space="preserve">Evaluation Score  </t>
    </r>
    <r>
      <rPr>
        <i/>
        <sz val="9"/>
        <rFont val="Arial"/>
        <family val="2"/>
      </rPr>
      <t xml:space="preserve">         </t>
    </r>
  </si>
  <si>
    <r>
      <rPr>
        <i/>
        <sz val="9"/>
        <rFont val="Arial"/>
        <family val="2"/>
      </rPr>
      <t xml:space="preserve">                                            
</t>
    </r>
    <r>
      <rPr>
        <i/>
        <sz val="10"/>
        <rFont val="Arial"/>
        <family val="2"/>
      </rPr>
      <t>Evaluation Score</t>
    </r>
    <r>
      <rPr>
        <i/>
        <sz val="9"/>
        <rFont val="Arial"/>
        <family val="2"/>
      </rPr>
      <t xml:space="preserve">           </t>
    </r>
  </si>
  <si>
    <r>
      <rPr>
        <i/>
        <sz val="9"/>
        <rFont val="Arial"/>
        <family val="2"/>
      </rPr>
      <t xml:space="preserve">                                            
</t>
    </r>
    <r>
      <rPr>
        <i/>
        <sz val="10"/>
        <rFont val="Arial"/>
        <family val="2"/>
      </rPr>
      <t>Evaluation</t>
    </r>
    <r>
      <rPr>
        <i/>
        <sz val="9"/>
        <rFont val="Arial"/>
        <family val="2"/>
      </rPr>
      <t xml:space="preserve"> Score           </t>
    </r>
  </si>
  <si>
    <r>
      <rPr>
        <i/>
        <sz val="9"/>
        <rFont val="Arial"/>
        <family val="2"/>
      </rPr>
      <t xml:space="preserve">                                              
</t>
    </r>
    <r>
      <rPr>
        <i/>
        <sz val="10"/>
        <rFont val="Arial"/>
        <family val="2"/>
      </rPr>
      <t xml:space="preserve">Evaluation Score </t>
    </r>
    <r>
      <rPr>
        <i/>
        <sz val="9"/>
        <rFont val="Arial"/>
        <family val="2"/>
      </rPr>
      <t xml:space="preserve">          </t>
    </r>
  </si>
  <si>
    <t xml:space="preserve">                                            
Evaluation Score           </t>
  </si>
  <si>
    <r>
      <t xml:space="preserve">                                            
</t>
    </r>
    <r>
      <rPr>
        <i/>
        <sz val="10"/>
        <rFont val="Arial"/>
        <family val="2"/>
      </rPr>
      <t xml:space="preserve">Evaluation Score  </t>
    </r>
    <r>
      <rPr>
        <i/>
        <sz val="9"/>
        <rFont val="Arial"/>
        <family val="2"/>
      </rPr>
      <t xml:space="preserve">         </t>
    </r>
  </si>
  <si>
    <r>
      <rPr>
        <i/>
        <sz val="9"/>
        <rFont val="Arial"/>
        <family val="2"/>
      </rPr>
      <t xml:space="preserve">                                          
</t>
    </r>
    <r>
      <rPr>
        <i/>
        <sz val="10"/>
        <rFont val="Arial"/>
        <family val="2"/>
      </rPr>
      <t xml:space="preserve">Evaluation Score </t>
    </r>
    <r>
      <rPr>
        <i/>
        <sz val="9"/>
        <rFont val="Arial"/>
        <family val="2"/>
      </rPr>
      <t xml:space="preserve">          </t>
    </r>
  </si>
  <si>
    <r>
      <t xml:space="preserve">
</t>
    </r>
    <r>
      <rPr>
        <b/>
        <i/>
        <sz val="10"/>
        <rFont val="Arial"/>
        <family val="2"/>
      </rPr>
      <t>Comments</t>
    </r>
  </si>
  <si>
    <r>
      <t xml:space="preserve">                                             
</t>
    </r>
    <r>
      <rPr>
        <i/>
        <sz val="10"/>
        <rFont val="Arial"/>
        <family val="2"/>
      </rPr>
      <t xml:space="preserve">Evaluation Score  </t>
    </r>
    <r>
      <rPr>
        <i/>
        <sz val="9"/>
        <rFont val="Arial"/>
        <family val="2"/>
      </rPr>
      <t xml:space="preserve">         </t>
    </r>
  </si>
  <si>
    <r>
      <t xml:space="preserve"> 
</t>
    </r>
    <r>
      <rPr>
        <b/>
        <i/>
        <sz val="9"/>
        <rFont val="Arial"/>
        <family val="2"/>
      </rPr>
      <t>Comments</t>
    </r>
  </si>
  <si>
    <r>
      <rPr>
        <i/>
        <sz val="9"/>
        <rFont val="Arial"/>
        <family val="2"/>
      </rPr>
      <t xml:space="preserve">                                         
</t>
    </r>
    <r>
      <rPr>
        <i/>
        <sz val="10"/>
        <rFont val="Arial"/>
        <family val="2"/>
      </rPr>
      <t>Evaluation Score</t>
    </r>
    <r>
      <rPr>
        <i/>
        <sz val="9"/>
        <rFont val="Arial"/>
        <family val="2"/>
      </rPr>
      <t xml:space="preserve">           </t>
    </r>
  </si>
  <si>
    <r>
      <rPr>
        <i/>
        <sz val="9"/>
        <rFont val="Arial"/>
        <family val="2"/>
      </rPr>
      <t xml:space="preserve">                                        
</t>
    </r>
    <r>
      <rPr>
        <i/>
        <sz val="10"/>
        <rFont val="Arial"/>
        <family val="2"/>
      </rPr>
      <t>Evaluation Score</t>
    </r>
    <r>
      <rPr>
        <i/>
        <sz val="9"/>
        <rFont val="Arial"/>
        <family val="2"/>
      </rPr>
      <t xml:space="preserve">           </t>
    </r>
  </si>
  <si>
    <r>
      <rPr>
        <i/>
        <sz val="9"/>
        <rFont val="Arial"/>
        <family val="2"/>
      </rPr>
      <t xml:space="preserve">                                           
</t>
    </r>
    <r>
      <rPr>
        <i/>
        <sz val="10"/>
        <rFont val="Arial"/>
        <family val="2"/>
      </rPr>
      <t xml:space="preserve">Evaluation Score  </t>
    </r>
    <r>
      <rPr>
        <i/>
        <sz val="9"/>
        <rFont val="Arial"/>
        <family val="2"/>
      </rPr>
      <t xml:space="preserve">         </t>
    </r>
  </si>
  <si>
    <r>
      <rPr>
        <i/>
        <sz val="9"/>
        <rFont val="Arial"/>
        <family val="2"/>
      </rPr>
      <t xml:space="preserve">                                             
</t>
    </r>
    <r>
      <rPr>
        <i/>
        <sz val="10"/>
        <rFont val="Arial"/>
        <family val="2"/>
      </rPr>
      <t xml:space="preserve">Evaluation Score     </t>
    </r>
    <r>
      <rPr>
        <i/>
        <sz val="9"/>
        <rFont val="Arial"/>
        <family val="2"/>
      </rPr>
      <t xml:space="preserve">      </t>
    </r>
  </si>
  <si>
    <r>
      <rPr>
        <i/>
        <sz val="9"/>
        <rFont val="Arial"/>
        <family val="2"/>
      </rPr>
      <t xml:space="preserve">                                   
</t>
    </r>
    <r>
      <rPr>
        <i/>
        <sz val="10"/>
        <rFont val="Arial"/>
        <family val="2"/>
      </rPr>
      <t xml:space="preserve">Evaluation Score         </t>
    </r>
    <r>
      <rPr>
        <i/>
        <sz val="9"/>
        <rFont val="Arial"/>
        <family val="2"/>
      </rPr>
      <t xml:space="preserve">  </t>
    </r>
  </si>
  <si>
    <t xml:space="preserve">                                         
Evaluation Score           </t>
  </si>
  <si>
    <r>
      <rPr>
        <i/>
        <sz val="9"/>
        <rFont val="Arial"/>
        <family val="2"/>
      </rPr>
      <t xml:space="preserve">                                             
</t>
    </r>
    <r>
      <rPr>
        <i/>
        <sz val="10"/>
        <rFont val="Arial"/>
        <family val="2"/>
      </rPr>
      <t xml:space="preserve">Evaluation Score    </t>
    </r>
    <r>
      <rPr>
        <i/>
        <sz val="9"/>
        <rFont val="Arial"/>
        <family val="2"/>
      </rPr>
      <t xml:space="preserve">       </t>
    </r>
  </si>
  <si>
    <t>Part Number:</t>
  </si>
  <si>
    <t>Comments</t>
  </si>
  <si>
    <t>Cause</t>
  </si>
  <si>
    <t>Due Date</t>
  </si>
  <si>
    <t>Reason for Audit</t>
  </si>
  <si>
    <t>Name / Title :</t>
  </si>
  <si>
    <t xml:space="preserve">    Not applicable</t>
  </si>
  <si>
    <t>No.</t>
  </si>
  <si>
    <t>Element  Number</t>
  </si>
  <si>
    <t>Rating:</t>
  </si>
  <si>
    <t xml:space="preserve">.
</t>
  </si>
  <si>
    <t>Note:  A downgrade in the rating  ( from A to B or B to C ) will be applied if:
- any element has an evaluation score of less than 4
- any element identified with an asterisk (*) has an evaluation score of less than 6</t>
  </si>
  <si>
    <t>All items that received a score of less than 10 must be documented on the Countermeasures page.  
All countermeasures to be closed prior to Final Approval.</t>
  </si>
  <si>
    <t>Production Demonstration Results</t>
  </si>
  <si>
    <t xml:space="preserve">  Countermeasures</t>
  </si>
  <si>
    <t>The Control Plan shall describe each step of the manufacturing process including: receiving, material handling and storage, in-process operations, testing, inspections, rework/repair, and shipping. (Refer to AIAG’s APQP manual).
The Control Plan must identify the requirement for annual validation. 
The Control Plan shall reflect the latest revision level of the part as well as any change to the manufacturing process.</t>
  </si>
  <si>
    <t>All tooling, gauges, fixtures and capital equipment required to produce a 
part shall be uniquely identified and appear on a tooling list. Any temporary or interim tooling and equipment must be included in the list.
Tooling ownership must be identified with an appropriate tag attached to the tool.
All tooling, fixtures, equipment and gauges used in the manufacturing process from the laboratory, production, tool room, maintenance and quality areas shall be identified in the maintenance, storage, and calibration programs.</t>
  </si>
  <si>
    <t>Copy of bar code label and
Packaging Approval Form</t>
  </si>
  <si>
    <r>
      <t xml:space="preserve">The Supplier shall have a documented plan which details how parts are managed and tracked throughout the entire manufacturing process. This plan shall address the segregation and identification of scrap, rework/repair &amp; work in process (WIP).
</t>
    </r>
    <r>
      <rPr>
        <u/>
        <sz val="9"/>
        <rFont val="Arial"/>
        <family val="2"/>
      </rPr>
      <t>The Parts Handling Plan shall include the following:</t>
    </r>
    <r>
      <rPr>
        <sz val="9"/>
        <rFont val="Arial"/>
        <family val="2"/>
      </rPr>
      <t xml:space="preserve">
&gt;  Documented procedures detailing internal material handling  operations.  
&gt;  The types of containers used throughout the manufacturing process 
    including any external processing.
&gt;  The method of inventory control (eg. FIFO).
&gt;  The method by which material is tracked and transferred from one 
     process to another (eg. Routing cards).
&gt;  Where production operators use special handling methods, appropriate
     instructions shall be included in the operating instructions (eg. 
     Hazardous material).
&gt; All parts shall have lot control and traceability through all stages of production, including sub-tier suppliers and shipping.
&gt;Special controls are required for sorted, reworked or repaired material to provide traceability to the sorting, rework or repair process.
&gt;Traceability records must also identify when production lots are combined ( example - two partial lots are combined to make one larger lot ).</t>
    </r>
  </si>
  <si>
    <t>Confirm that parts are properly segregated and identified throughout all stages of production.
&gt;Traceability can relate significant process events such as breakdown, tool changes, process parameter changes etc.to production,process and inspection records.
&gt;Traceability records are traceable back to combined lots (such as heat numbers, coil numbers), sorted, reworked or repaired parts (where allowed).</t>
  </si>
  <si>
    <t>evidence of management reviews of audit results</t>
  </si>
  <si>
    <t>The Supplier’s quality planning shall translate Customer’s Product Creation process into product and process design requirements. The plan shall identify major milestone events, required product or process tasks, responsible organizations, and scheduled and actual timing dates.
All suppliers of components and services are to be approved.
Refer to the AIAG Advanced Product Quality Planning (APQP) manual. The first tier Supplier is responsible for conducting quality planning that includes all sub-tiers. 
The first tier Supplier shall have a process to monitor and document the quality of all sub-tiers. The Supplier shall have a mechanism to carry lessons learned and corrective actions back through their facility on a system level. 
The Supplier shall use the 8D corrective action format (or similar) to document nonconformances and the actions taken to permanently resolve the issue.</t>
  </si>
  <si>
    <t>List of approved sub-tier manufacturers including PPAP status of the parts supplied.</t>
  </si>
  <si>
    <r>
      <t xml:space="preserve">The parts packaging and shipping plan shall include the types of containers (expendable or returnable) that will be used to ship product.
Specific container information shall include the following: (returnable and/or back up expendable, container dimensions, container material, # of pieces per container, weight of full/empty container, # of containers per pallet etc.)
</t>
    </r>
    <r>
      <rPr>
        <u/>
        <sz val="9"/>
        <rFont val="Arial"/>
        <family val="2"/>
      </rPr>
      <t xml:space="preserve">
Packaging shall:</t>
    </r>
    <r>
      <rPr>
        <sz val="9"/>
        <rFont val="Arial"/>
        <family val="2"/>
      </rPr>
      <t xml:space="preserve">
&gt;  provide 100% protection from part damage including rust.
&gt;  can be recycled or reused whenever practical.
&gt;  utilize all available packing space.
&gt;  take into consideration the mode of transportation used and the distance 
    to be travelled.
&gt;  provide labor ease in packing and unpacking.
&gt;  take into consideration cost per piece.   
Labeling shall conform to customer specified requirements.
</t>
    </r>
  </si>
  <si>
    <r>
      <t xml:space="preserve">Rating Scale:
</t>
    </r>
    <r>
      <rPr>
        <sz val="10"/>
        <rFont val="Arial"/>
        <family val="2"/>
      </rPr>
      <t>A</t>
    </r>
    <r>
      <rPr>
        <b/>
        <sz val="10"/>
        <rFont val="Arial"/>
        <family val="2"/>
      </rPr>
      <t xml:space="preserve"> - Total Result of 90% or higher - ( Quality Capable )
B - Total Result between 80% and 89% ( inclusive ) - ( Conditionally Quality Capable )
C - Total Result of 79% or less - ( Not Quality Capable )</t>
    </r>
  </si>
  <si>
    <t xml:space="preserve">            Date of Audit:</t>
  </si>
  <si>
    <t xml:space="preserve">  Other (Description:)</t>
  </si>
  <si>
    <t>Supplier :</t>
  </si>
  <si>
    <t>Supplier No :</t>
  </si>
  <si>
    <r>
      <t xml:space="preserve">
</t>
    </r>
    <r>
      <rPr>
        <b/>
        <sz val="8"/>
        <rFont val="Arial"/>
        <family val="2"/>
      </rPr>
      <t>Rating Scale:</t>
    </r>
    <r>
      <rPr>
        <b/>
        <sz val="10"/>
        <rFont val="Arial"/>
        <family val="2"/>
      </rPr>
      <t xml:space="preserve">
</t>
    </r>
    <r>
      <rPr>
        <sz val="8"/>
        <rFont val="Arial"/>
        <family val="2"/>
      </rPr>
      <t>A-Total Result of 90% or higher (Quality Capable)</t>
    </r>
    <r>
      <rPr>
        <sz val="6"/>
        <rFont val="Arial"/>
        <family val="2"/>
      </rPr>
      <t xml:space="preserve">
</t>
    </r>
    <r>
      <rPr>
        <sz val="8"/>
        <rFont val="Arial"/>
        <family val="2"/>
      </rPr>
      <t>B-Total Result between 80% and 89% (inclusive)(Conditionally Quality Capable)</t>
    </r>
    <r>
      <rPr>
        <sz val="6"/>
        <rFont val="Arial"/>
        <family val="2"/>
      </rPr>
      <t xml:space="preserve">
</t>
    </r>
    <r>
      <rPr>
        <sz val="8"/>
        <rFont val="Arial"/>
        <family val="2"/>
      </rPr>
      <t xml:space="preserve">C-Total Result of 79% or less (Not Quality Capable)
</t>
    </r>
    <r>
      <rPr>
        <sz val="6"/>
        <rFont val="Arial"/>
        <family val="2"/>
      </rPr>
      <t xml:space="preserve">
Note: A downgrade in the rating (from A to B or B to C) will be applied if:
- any element has an evaluation score of less than 4
- any element identified with an asterisk (*) has an evaluation score of less than 6</t>
    </r>
  </si>
  <si>
    <t xml:space="preserve"> PROCESS SIGN-OFF ( PSO )
SUMMARY</t>
  </si>
  <si>
    <r>
      <t xml:space="preserve">          PROCESS SIGN-OFF (PSO)
</t>
    </r>
    <r>
      <rPr>
        <sz val="14"/>
        <rFont val="Arial"/>
        <family val="2"/>
      </rPr>
      <t>COUNTERMEASURES</t>
    </r>
  </si>
  <si>
    <t>Countermeasures to be submitted to Litens by:</t>
  </si>
  <si>
    <t>Supplier representative:  Name/  Title / Signature</t>
  </si>
  <si>
    <t>Date Countermeasures are to be submitted:</t>
  </si>
  <si>
    <t>Review the Incoming Material Qualification/Certification Plan plus associated documents and records.
The plan shall describe operations and procedures used by incoming inspection to qualify and certify incoming material prior to releasing into production. One or more of the methods described in 8.6.4 of IATF-16949 shall be used to assure the quality of purchased product. 
The plan shall include incoming acceptance sampling plans for both attribute and variable data. All parts require a lot control and traceability through all stages of production and delivery.  Special controls are required for sorted, reworked or repaired material to provide traceability to the sorted, rework or repair process. The plan shall address containment of non-conforming material. The plan shall identify process performed by sub-suppliers or any outside processor and shall include records indicating inspection/test results that relate to the appropriate lot code.
All special process assessments ( CQI etc. ) must be less than one year old and must be submitted to Litens.</t>
  </si>
  <si>
    <t>Copies of sub-tier Suppliers PSW’s/certification.
Copy of special process assessments (CQI etc.)</t>
  </si>
  <si>
    <t>&gt;
&gt;</t>
  </si>
  <si>
    <r>
      <t xml:space="preserve">The purpose of Layered Process Audits is to ensure continuous conformance thereby improving process stability and First Time Capability (FTC).
</t>
    </r>
    <r>
      <rPr>
        <u/>
        <sz val="9"/>
        <rFont val="Arial"/>
        <family val="2"/>
      </rPr>
      <t>The implementation of Layered Process Audits:</t>
    </r>
    <r>
      <rPr>
        <sz val="9"/>
        <rFont val="Arial"/>
        <family val="2"/>
      </rPr>
      <t xml:space="preserve">
&gt;  reduces variation 
    (both assignable and common cause)
&gt;  prevents process errors and operator mistakes
&gt;  improves and maintains discipline
&gt;  initiates Continuous Improvement actions
&gt;  reduces rework
&gt;  reduces scrap and eliminates waste
&gt;  improves communication
&gt;  instills and improves standardization
&gt;  improves overall Quality and reduces costs  
As required, the supplier shall develop a LPA plan and shall have procedures and 
work instructions for each level of management which details the roles, 
responsibilities and the frequencies of each audit.
Internal IATF/ISO Quality System audits shall be conducted as per an established schedule 
The audit plan shall require  management reviews of audit results.
Management reviews shall address nonconformances, and corrective actions shall be identified and implemented. </t>
    </r>
  </si>
  <si>
    <r>
      <t xml:space="preserve">The Supplier must demonstrate that they are capable of producing quality parts at the quoted capacity. The Production Demonstration Run (Run@Rate) must be carried out at the production line, using production tooling, process settings, environment, gauging, materials and trained operators. 
The Production Demonstration Run consists of 300 pieces or two hours of production whichever is more stringent. The PSO Team has the authority to adjust the quantity of parts based on the part's complexity and cost.
</t>
    </r>
    <r>
      <rPr>
        <u/>
        <sz val="9"/>
        <rFont val="Arial"/>
        <family val="2"/>
      </rPr>
      <t xml:space="preserve">Note: </t>
    </r>
    <r>
      <rPr>
        <sz val="9"/>
        <rFont val="Arial"/>
        <family val="2"/>
      </rPr>
      <t xml:space="preserve">
Rework / repair / scrap shall not be included in the Production Demonstration line speed calculation. The line speed calculation shall only include those components produced successfully. If the line is empty at the start of the Production Demonstration Run, line fill time shall not be counted in the two-hour requirements. Count completed units only starting with the first completed unit off the production line.
Process constraints (bottlenecks), which may impact quality or production schedules shall be documented and contingency plans established.
Any unexpected downtime occurred during the demonstration run must
be documented and corrective action taken.</t>
    </r>
  </si>
  <si>
    <t>Line Speed Calculation 
(to be completed by Litens at the time of the production demonstrations). 
See Capacity Verification Sheet.</t>
  </si>
  <si>
    <t xml:space="preserve">Process performance studies (Pp and Ppk) shall be performed for all special characteristics and other dimensions selected by the PSO team, using part data from the Production Demonstration Run.
Process Capability studies shall be determined from a minimum sample
of 100 parts in 25 subgroups from each production line/tool/cavity to satisfy PPAP requirements. Where this is not pratical, the Litens Supplier quality representative can deviate from the 100 parts requirement. The Process Capability acceptance criteria for SPC characteristics is Ppk of at least 1.67.
A recovery plan is required for any characteristics whose Initial Process Study does not meet a Ppk of at least 1.67.
If Process Capability is less than the requirement, then 100% verification of shipped parts is acceptable as an interim process with PSO Team agreement.
First Time Capability (FTC) is measured as the total number of items correctly processed, divided by the total number attempted. These calculations shall be completed for each production line/tool. Correctly processed means no repairs are required or allowed. The Supplier shall demonstrate a FTC of 90% or greater. 
</t>
  </si>
  <si>
    <t>The Supplier shall identify and maintain a list of trained team members who shall be responsible for the support of the product from both a component and system level from development through the life of the program.
A list of roles and responsibilities along with contact information shall be provided to Litens upon request.
It is the Supplier’s responsibility to proactively communicate with Litens and notify Supplier Quality, Purchasing, Material Control and Engineering of any potential supply/quality issues or sub-supplier issues.
The supplier must have a documented contingency plan.</t>
  </si>
  <si>
    <t>A Preventive Maintenance (pm) plan must exist for all equipment and tooling.
The PM plans shall include schedules, frequencies, and instructions for the periodic maintenance of equipment or machinery, tools, dies, patterns, fixtures, etc., for each item of process equipment and tooling.
All new tooling/equipment shall be added to the PM schedule prior to production release.
PM procedures for perishable tools and supplies etc. , shall have life expectancy and utilization parameters identified.</t>
  </si>
  <si>
    <t xml:space="preserve">     ( MM / DD / YYYY )</t>
  </si>
  <si>
    <r>
      <t xml:space="preserve">
                                  </t>
    </r>
    <r>
      <rPr>
        <b/>
        <sz val="16"/>
        <rFont val="Arial"/>
        <family val="2"/>
      </rPr>
      <t>PROCESS SIGN-OFF (PSO)</t>
    </r>
  </si>
  <si>
    <t>PROCESS SIGN-OFF (PSO)</t>
  </si>
  <si>
    <t xml:space="preserve">                                      
                                                    PROCESS SIGN-OFF (PSO)</t>
  </si>
  <si>
    <r>
      <t xml:space="preserve">
                                                                                     </t>
    </r>
    <r>
      <rPr>
        <b/>
        <sz val="16"/>
        <rFont val="Arial"/>
        <family val="2"/>
      </rPr>
      <t xml:space="preserve"> PROCESS SIGN-OFF (PSO)</t>
    </r>
  </si>
  <si>
    <t xml:space="preserve">  
                                                      PROCESS SIGN-OFF (PSO)</t>
  </si>
  <si>
    <t xml:space="preserve">
                                                           PROCESS SIGN-OFF (PSO)</t>
  </si>
  <si>
    <t xml:space="preserve">
                                                                 PROCESS SIGN-OFF (PSO)</t>
  </si>
  <si>
    <r>
      <t xml:space="preserve">
                                                                                             </t>
    </r>
    <r>
      <rPr>
        <b/>
        <sz val="16"/>
        <rFont val="Arial"/>
        <family val="2"/>
      </rPr>
      <t>PROCESS SIGN-OFF (PSO)</t>
    </r>
  </si>
  <si>
    <r>
      <t xml:space="preserve">
                                                                                               </t>
    </r>
    <r>
      <rPr>
        <b/>
        <sz val="16"/>
        <rFont val="Arial"/>
        <family val="2"/>
      </rPr>
      <t xml:space="preserve">  PROCESS SIGN-OFF (PSO)</t>
    </r>
  </si>
  <si>
    <r>
      <t xml:space="preserve">
                                                                                            </t>
    </r>
    <r>
      <rPr>
        <b/>
        <sz val="16"/>
        <rFont val="Arial"/>
        <family val="2"/>
      </rPr>
      <t xml:space="preserve"> PROCESS SIGN-OFF (PSO)</t>
    </r>
  </si>
  <si>
    <t xml:space="preserve">
                                                              PROCESS SIGN-OFF (PSO)</t>
  </si>
  <si>
    <t xml:space="preserve">
                                                                PROCESS SIGN-OFF (PSO)</t>
  </si>
  <si>
    <t xml:space="preserve">
                              FRM-00004 / 4</t>
  </si>
  <si>
    <t xml:space="preserve">
           FRM-00004 / 4</t>
  </si>
  <si>
    <t xml:space="preserve">                 FRM-00004 / 4</t>
  </si>
  <si>
    <t xml:space="preserve">                  FRM-00004 / 4</t>
  </si>
  <si>
    <t xml:space="preserve">                FRM-00004 / 4</t>
  </si>
  <si>
    <t xml:space="preserve">                   FRM-00004 / 4</t>
  </si>
  <si>
    <t xml:space="preserve">                          FRM-00004 / 4</t>
  </si>
  <si>
    <t xml:space="preserve">                           FRM-00004 / 4</t>
  </si>
  <si>
    <t xml:space="preserve">                     FRM-00004 / 4</t>
  </si>
  <si>
    <t xml:space="preserve">                    FRM-00004 / 4</t>
  </si>
  <si>
    <r>
      <t xml:space="preserve">
             </t>
    </r>
    <r>
      <rPr>
        <b/>
        <sz val="10"/>
        <rFont val="Arial"/>
        <family val="2"/>
      </rPr>
      <t>FRM-00004 /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</si>
</sst>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quot;€&quot;_-;\-* #,##0.00\ &quot;€&quot;_-;_-* &quot;-&quot;??\ &quot;€&quot;_-;_-@_-"/>
    <numFmt numFmtId="165" formatCode="dd/mm/yy;@"/>
    <numFmt numFmtId="166" formatCode="[$-409]mmmm\ d\,\ yyyy;@"/>
    <numFmt numFmtId="167" formatCode="m/d/yy;@"/>
  </numFmts>
  <fonts count="30" x14ac:knownFonts="1">
    <font>
      <sz val="10"/>
      <name val="Arial"/>
    </font>
    <font>
      <sz val="10"/>
      <name val="Arial"/>
      <family val="2"/>
    </font>
    <font>
      <b/>
      <sz val="9"/>
      <name val="Arial"/>
      <family val="2"/>
    </font>
    <font>
      <b/>
      <sz val="6"/>
      <name val="Arial"/>
      <family val="2"/>
    </font>
    <font>
      <sz val="8"/>
      <name val="Arial"/>
      <family val="2"/>
    </font>
    <font>
      <sz val="9"/>
      <name val="Arial"/>
      <family val="2"/>
    </font>
    <font>
      <sz val="8"/>
      <name val="Arial"/>
      <family val="2"/>
    </font>
    <font>
      <b/>
      <i/>
      <sz val="9"/>
      <name val="Arial"/>
      <family val="2"/>
    </font>
    <font>
      <i/>
      <sz val="8"/>
      <name val="Arial"/>
      <family val="2"/>
    </font>
    <font>
      <u/>
      <sz val="9"/>
      <name val="Arial"/>
      <family val="2"/>
    </font>
    <font>
      <b/>
      <sz val="10"/>
      <name val="Arial"/>
      <family val="2"/>
    </font>
    <font>
      <b/>
      <sz val="8"/>
      <name val="Arial"/>
      <family val="2"/>
    </font>
    <font>
      <b/>
      <sz val="10"/>
      <name val="Arial"/>
      <family val="2"/>
    </font>
    <font>
      <b/>
      <sz val="14"/>
      <name val="Arial"/>
      <family val="2"/>
    </font>
    <font>
      <b/>
      <sz val="12"/>
      <name val="Arial"/>
      <family val="2"/>
    </font>
    <font>
      <sz val="10"/>
      <name val="Arial"/>
      <family val="2"/>
    </font>
    <font>
      <i/>
      <sz val="9"/>
      <name val="Arial"/>
      <family val="2"/>
    </font>
    <font>
      <sz val="8.75"/>
      <name val="Arial"/>
      <family val="2"/>
    </font>
    <font>
      <sz val="18"/>
      <name val="Arial"/>
      <family val="2"/>
    </font>
    <font>
      <sz val="22"/>
      <name val="Arial"/>
      <family val="2"/>
    </font>
    <font>
      <sz val="12"/>
      <name val="Arial"/>
      <family val="2"/>
    </font>
    <font>
      <i/>
      <sz val="10"/>
      <name val="Arial"/>
      <family val="2"/>
    </font>
    <font>
      <b/>
      <i/>
      <sz val="10"/>
      <name val="Arial"/>
      <family val="2"/>
    </font>
    <font>
      <sz val="6"/>
      <name val="Arial"/>
      <family val="2"/>
    </font>
    <font>
      <b/>
      <sz val="20"/>
      <name val="Arial"/>
      <family val="2"/>
    </font>
    <font>
      <b/>
      <sz val="18"/>
      <name val="Arial"/>
      <family val="2"/>
    </font>
    <font>
      <sz val="16"/>
      <name val="Arial"/>
      <family val="2"/>
    </font>
    <font>
      <sz val="14"/>
      <name val="Arial"/>
      <family val="2"/>
    </font>
    <font>
      <b/>
      <sz val="11"/>
      <name val="Arial"/>
      <family val="2"/>
    </font>
    <font>
      <b/>
      <sz val="16"/>
      <name val="Arial"/>
      <family val="2"/>
    </font>
  </fonts>
  <fills count="4">
    <fill>
      <patternFill patternType="none"/>
    </fill>
    <fill>
      <patternFill patternType="gray125"/>
    </fill>
    <fill>
      <patternFill patternType="solid">
        <fgColor indexed="22"/>
        <bgColor indexed="64"/>
      </patternFill>
    </fill>
    <fill>
      <patternFill patternType="solid">
        <fgColor theme="3"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ck">
        <color indexed="64"/>
      </right>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diagonal/>
    </border>
    <border>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63">
    <xf numFmtId="0" fontId="0" fillId="0" borderId="0" xfId="0"/>
    <xf numFmtId="0" fontId="0" fillId="0" borderId="0" xfId="0" applyProtection="1"/>
    <xf numFmtId="0" fontId="2" fillId="0" borderId="0" xfId="0" applyFont="1" applyAlignment="1" applyProtection="1">
      <alignment vertical="top" wrapText="1"/>
    </xf>
    <xf numFmtId="0" fontId="2" fillId="2" borderId="2" xfId="0" applyFont="1" applyFill="1" applyBorder="1" applyAlignment="1" applyProtection="1">
      <alignment vertical="center" wrapText="1"/>
    </xf>
    <xf numFmtId="0" fontId="2" fillId="0" borderId="0" xfId="0" applyFont="1" applyFill="1" applyAlignment="1" applyProtection="1">
      <alignment vertical="center" wrapText="1"/>
    </xf>
    <xf numFmtId="0" fontId="2" fillId="2" borderId="3" xfId="0" applyFont="1" applyFill="1" applyBorder="1" applyAlignment="1" applyProtection="1">
      <alignment horizontal="left" vertical="center" wrapText="1"/>
    </xf>
    <xf numFmtId="0" fontId="2" fillId="0" borderId="5" xfId="0" applyFont="1" applyBorder="1" applyAlignment="1" applyProtection="1">
      <alignment vertical="top" wrapText="1"/>
    </xf>
    <xf numFmtId="0" fontId="5" fillId="0" borderId="3" xfId="0" applyFont="1" applyBorder="1" applyAlignment="1" applyProtection="1">
      <alignment horizontal="left" vertical="top" wrapText="1"/>
    </xf>
    <xf numFmtId="0" fontId="5" fillId="0" borderId="3" xfId="0" applyFont="1" applyBorder="1" applyAlignment="1" applyProtection="1">
      <alignment vertical="top" wrapText="1"/>
    </xf>
    <xf numFmtId="0" fontId="2" fillId="0" borderId="6" xfId="0" applyFont="1" applyBorder="1" applyAlignment="1" applyProtection="1">
      <alignment vertical="top" wrapText="1"/>
    </xf>
    <xf numFmtId="0" fontId="0" fillId="0" borderId="0" xfId="0" applyBorder="1"/>
    <xf numFmtId="0" fontId="6" fillId="0" borderId="0" xfId="0" applyFont="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12" fillId="0" borderId="1" xfId="0" applyFont="1" applyBorder="1" applyAlignment="1" applyProtection="1">
      <alignment horizontal="center" vertical="center"/>
      <protection locked="0"/>
    </xf>
    <xf numFmtId="0" fontId="11" fillId="0" borderId="11" xfId="0" applyFont="1" applyBorder="1"/>
    <xf numFmtId="0" fontId="11" fillId="0" borderId="0" xfId="0" applyFont="1" applyBorder="1"/>
    <xf numFmtId="0" fontId="0" fillId="0" borderId="0" xfId="0" applyFill="1" applyBorder="1" applyProtection="1"/>
    <xf numFmtId="0" fontId="10" fillId="0" borderId="0" xfId="0" applyFont="1" applyFill="1" applyBorder="1" applyAlignment="1" applyProtection="1">
      <alignment horizontal="centerContinuous"/>
    </xf>
    <xf numFmtId="0" fontId="0" fillId="0" borderId="16" xfId="0" applyBorder="1" applyProtection="1"/>
    <xf numFmtId="0" fontId="0" fillId="0" borderId="8" xfId="0" applyBorder="1" applyProtection="1"/>
    <xf numFmtId="0" fontId="0" fillId="0" borderId="9" xfId="0" applyBorder="1" applyProtection="1"/>
    <xf numFmtId="0" fontId="11" fillId="0" borderId="11" xfId="0" applyFont="1" applyBorder="1" applyAlignment="1" applyProtection="1">
      <alignment horizontal="left" indent="1"/>
    </xf>
    <xf numFmtId="0" fontId="0" fillId="0" borderId="0" xfId="0" applyBorder="1" applyProtection="1"/>
    <xf numFmtId="0" fontId="11" fillId="0" borderId="0" xfId="0" applyFont="1" applyBorder="1" applyProtection="1"/>
    <xf numFmtId="0" fontId="0" fillId="0" borderId="12" xfId="0" applyBorder="1" applyProtection="1"/>
    <xf numFmtId="0" fontId="0" fillId="0" borderId="17" xfId="0" applyFill="1" applyBorder="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7" xfId="0" applyBorder="1" applyProtection="1"/>
    <xf numFmtId="0" fontId="10" fillId="0" borderId="0" xfId="0" applyFont="1"/>
    <xf numFmtId="0" fontId="10" fillId="0" borderId="0" xfId="0" applyFont="1" applyFill="1"/>
    <xf numFmtId="0" fontId="13" fillId="0" borderId="0" xfId="0" applyFont="1" applyFill="1" applyAlignment="1">
      <alignment horizontal="centerContinuous"/>
    </xf>
    <xf numFmtId="0" fontId="0" fillId="0" borderId="0" xfId="0" applyBorder="1" applyProtection="1">
      <protection locked="0"/>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14" fillId="2" borderId="18" xfId="0" applyFont="1" applyFill="1" applyBorder="1" applyAlignment="1" applyProtection="1">
      <alignment horizontal="center" vertical="center" wrapText="1"/>
    </xf>
    <xf numFmtId="0" fontId="15" fillId="0" borderId="0" xfId="0" applyFont="1"/>
    <xf numFmtId="0" fontId="15" fillId="0" borderId="0" xfId="0" applyFont="1" applyAlignment="1">
      <alignment horizontal="center"/>
    </xf>
    <xf numFmtId="0" fontId="15" fillId="0" borderId="0" xfId="0" applyFont="1" applyBorder="1"/>
    <xf numFmtId="0" fontId="11" fillId="0" borderId="0" xfId="0" applyFont="1"/>
    <xf numFmtId="0" fontId="10" fillId="0" borderId="0" xfId="0" applyFont="1" applyFill="1" applyBorder="1"/>
    <xf numFmtId="0" fontId="5" fillId="0" borderId="0" xfId="0" applyFont="1"/>
    <xf numFmtId="0" fontId="15" fillId="0" borderId="0" xfId="0" applyFont="1" applyBorder="1" applyAlignment="1" applyProtection="1">
      <alignment vertical="top" wrapText="1"/>
    </xf>
    <xf numFmtId="0" fontId="15" fillId="0" borderId="0" xfId="0" applyFont="1" applyAlignment="1" applyProtection="1">
      <alignment horizontal="left" vertical="top" wrapText="1"/>
    </xf>
    <xf numFmtId="0" fontId="15" fillId="0" borderId="0" xfId="0" applyFont="1" applyAlignment="1" applyProtection="1">
      <alignment vertical="top" wrapText="1"/>
    </xf>
    <xf numFmtId="0" fontId="15" fillId="0" borderId="0" xfId="0" applyFont="1" applyProtection="1"/>
    <xf numFmtId="0" fontId="5" fillId="0" borderId="18" xfId="0" applyFont="1" applyBorder="1" applyAlignment="1" applyProtection="1">
      <alignment horizontal="left" vertical="top" wrapText="1"/>
    </xf>
    <xf numFmtId="0" fontId="15" fillId="0" borderId="2" xfId="0" applyFont="1" applyBorder="1" applyAlignment="1" applyProtection="1">
      <alignment horizontal="center" vertical="top" wrapText="1"/>
    </xf>
    <xf numFmtId="0" fontId="5" fillId="0" borderId="18" xfId="0" applyFont="1" applyBorder="1" applyAlignment="1" applyProtection="1">
      <alignment vertical="top" wrapText="1"/>
    </xf>
    <xf numFmtId="0" fontId="5" fillId="0" borderId="0" xfId="0" applyFont="1" applyAlignment="1" applyProtection="1">
      <alignment vertical="top" wrapText="1"/>
    </xf>
    <xf numFmtId="0" fontId="5" fillId="0" borderId="18" xfId="0" applyFont="1" applyBorder="1" applyAlignment="1">
      <alignment vertical="top" wrapText="1"/>
    </xf>
    <xf numFmtId="0" fontId="5" fillId="2" borderId="18" xfId="0" applyFont="1" applyFill="1" applyBorder="1" applyAlignment="1" applyProtection="1">
      <alignment horizontal="right" vertical="center" wrapText="1"/>
    </xf>
    <xf numFmtId="0" fontId="15" fillId="0" borderId="18" xfId="0" applyFont="1" applyBorder="1" applyAlignment="1" applyProtection="1">
      <alignment vertical="top" wrapText="1"/>
    </xf>
    <xf numFmtId="0" fontId="15" fillId="0" borderId="19"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15" fillId="0" borderId="3" xfId="0" applyFont="1" applyBorder="1" applyAlignment="1" applyProtection="1">
      <alignment vertical="top" wrapText="1"/>
    </xf>
    <xf numFmtId="0" fontId="15" fillId="0" borderId="3" xfId="0" applyFont="1" applyBorder="1" applyProtection="1"/>
    <xf numFmtId="0" fontId="17" fillId="0" borderId="18" xfId="0" applyFont="1" applyBorder="1" applyAlignment="1" applyProtection="1">
      <alignment horizontal="left" vertical="top" wrapText="1"/>
    </xf>
    <xf numFmtId="0" fontId="4" fillId="0" borderId="0" xfId="0" applyFont="1"/>
    <xf numFmtId="0" fontId="4" fillId="0" borderId="0" xfId="0" applyFont="1" applyFill="1"/>
    <xf numFmtId="0" fontId="15" fillId="0" borderId="2" xfId="0" applyFont="1" applyBorder="1" applyProtection="1"/>
    <xf numFmtId="0" fontId="10" fillId="0" borderId="18" xfId="0" applyFont="1" applyBorder="1" applyAlignment="1" applyProtection="1">
      <alignment horizontal="center" vertical="center"/>
    </xf>
    <xf numFmtId="1" fontId="15" fillId="0" borderId="0" xfId="0" applyNumberFormat="1" applyFont="1"/>
    <xf numFmtId="0" fontId="0" fillId="3" borderId="0" xfId="0" applyFill="1"/>
    <xf numFmtId="0" fontId="2" fillId="3" borderId="2" xfId="0" applyFont="1" applyFill="1" applyBorder="1" applyAlignment="1" applyProtection="1">
      <alignment vertical="center" wrapText="1"/>
    </xf>
    <xf numFmtId="0" fontId="2" fillId="3" borderId="3"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2" fillId="3" borderId="3"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2" fillId="3" borderId="6" xfId="0" applyFont="1" applyFill="1" applyBorder="1" applyAlignment="1" applyProtection="1">
      <alignment vertical="center" wrapText="1"/>
    </xf>
    <xf numFmtId="0" fontId="2" fillId="3" borderId="7" xfId="0" applyFont="1" applyFill="1" applyBorder="1" applyAlignment="1" applyProtection="1">
      <alignment horizontal="left" vertical="center" wrapText="1"/>
    </xf>
    <xf numFmtId="0" fontId="12" fillId="0" borderId="0" xfId="0" applyFont="1" applyBorder="1" applyAlignment="1" applyProtection="1">
      <alignment horizontal="center" vertical="center"/>
      <protection locked="0"/>
    </xf>
    <xf numFmtId="0" fontId="0" fillId="0" borderId="14" xfId="0" applyBorder="1" applyAlignment="1">
      <alignment vertical="top"/>
    </xf>
    <xf numFmtId="0" fontId="8" fillId="3" borderId="1" xfId="0" applyFont="1" applyFill="1" applyBorder="1" applyAlignment="1" applyProtection="1">
      <alignment horizontal="right" vertical="center" wrapText="1"/>
    </xf>
    <xf numFmtId="0" fontId="16" fillId="3" borderId="1" xfId="0" applyFont="1" applyFill="1" applyBorder="1" applyAlignment="1" applyProtection="1">
      <alignment horizontal="right" vertical="center" wrapText="1"/>
    </xf>
    <xf numFmtId="0" fontId="16" fillId="3" borderId="18" xfId="0" applyFont="1" applyFill="1" applyBorder="1" applyAlignment="1" applyProtection="1">
      <alignment horizontal="right" vertical="center" wrapText="1"/>
    </xf>
    <xf numFmtId="0" fontId="5" fillId="0" borderId="0" xfId="0" applyFont="1" applyBorder="1" applyAlignment="1" applyProtection="1">
      <alignment horizontal="left" vertical="top" wrapText="1"/>
    </xf>
    <xf numFmtId="0" fontId="5" fillId="0" borderId="7" xfId="0" applyFont="1" applyBorder="1" applyAlignment="1" applyProtection="1">
      <alignment horizontal="left" vertical="top" wrapText="1"/>
    </xf>
    <xf numFmtId="49" fontId="15" fillId="0" borderId="1" xfId="0" applyNumberFormat="1" applyFont="1" applyFill="1" applyBorder="1" applyAlignment="1" applyProtection="1">
      <alignment horizontal="center" vertical="center"/>
      <protection locked="0"/>
    </xf>
    <xf numFmtId="0" fontId="0" fillId="0" borderId="0" xfId="0" applyBorder="1"/>
    <xf numFmtId="0" fontId="0" fillId="3" borderId="38" xfId="0" applyFill="1" applyBorder="1" applyAlignment="1">
      <alignment horizontal="centerContinuous"/>
    </xf>
    <xf numFmtId="0" fontId="0" fillId="3" borderId="39" xfId="0" applyFill="1" applyBorder="1"/>
    <xf numFmtId="0" fontId="5" fillId="0" borderId="10" xfId="0" applyFont="1" applyBorder="1" applyAlignment="1" applyProtection="1">
      <alignment vertical="top" wrapText="1"/>
    </xf>
    <xf numFmtId="0" fontId="5" fillId="0" borderId="7" xfId="0" applyFont="1" applyBorder="1" applyAlignment="1" applyProtection="1">
      <alignment vertical="top" wrapText="1"/>
    </xf>
    <xf numFmtId="0" fontId="5" fillId="0" borderId="0" xfId="0" applyFont="1" applyBorder="1" applyAlignment="1" applyProtection="1">
      <alignment vertical="top" wrapText="1"/>
    </xf>
    <xf numFmtId="0" fontId="2" fillId="0" borderId="2" xfId="0" applyFont="1" applyBorder="1" applyAlignment="1" applyProtection="1">
      <alignment vertical="top" wrapText="1"/>
    </xf>
    <xf numFmtId="0" fontId="11" fillId="0" borderId="11" xfId="0" applyFont="1"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10" fillId="3" borderId="37" xfId="0" applyFont="1" applyFill="1" applyBorder="1"/>
    <xf numFmtId="0" fontId="0" fillId="3" borderId="38" xfId="0" applyFill="1" applyBorder="1"/>
    <xf numFmtId="0" fontId="10" fillId="3" borderId="35" xfId="0" applyNumberFormat="1" applyFont="1" applyFill="1" applyBorder="1" applyAlignment="1" applyProtection="1">
      <alignment vertical="center"/>
      <protection locked="0"/>
    </xf>
    <xf numFmtId="0" fontId="10" fillId="3" borderId="41" xfId="0" applyNumberFormat="1" applyFont="1" applyFill="1" applyBorder="1" applyAlignment="1" applyProtection="1">
      <alignment vertical="center"/>
      <protection locked="0"/>
    </xf>
    <xf numFmtId="0" fontId="20" fillId="0" borderId="0" xfId="0" applyFont="1" applyBorder="1" applyProtection="1"/>
    <xf numFmtId="0" fontId="20" fillId="0" borderId="12" xfId="0" applyFont="1" applyBorder="1" applyProtection="1"/>
    <xf numFmtId="0" fontId="20" fillId="0" borderId="0" xfId="0" applyFont="1" applyProtection="1"/>
    <xf numFmtId="0" fontId="14" fillId="0" borderId="11" xfId="0" applyFont="1" applyBorder="1" applyProtection="1"/>
    <xf numFmtId="1" fontId="20" fillId="0" borderId="7" xfId="0" applyNumberFormat="1" applyFont="1" applyBorder="1" applyAlignment="1" applyProtection="1">
      <alignment horizontal="left"/>
    </xf>
    <xf numFmtId="0" fontId="14" fillId="0" borderId="7" xfId="0" applyFont="1" applyBorder="1" applyAlignment="1"/>
    <xf numFmtId="0" fontId="20" fillId="0" borderId="11" xfId="0" applyFont="1" applyBorder="1" applyProtection="1"/>
    <xf numFmtId="164" fontId="10" fillId="3" borderId="35" xfId="1" applyFont="1" applyFill="1" applyBorder="1" applyAlignment="1">
      <alignment horizontal="center"/>
    </xf>
    <xf numFmtId="0" fontId="10" fillId="3" borderId="40" xfId="0" applyFont="1" applyFill="1" applyBorder="1" applyAlignment="1">
      <alignment horizontal="center"/>
    </xf>
    <xf numFmtId="0" fontId="10" fillId="3" borderId="17" xfId="0" applyFont="1" applyFill="1" applyBorder="1" applyAlignment="1">
      <alignment horizontal="center"/>
    </xf>
    <xf numFmtId="49" fontId="15" fillId="0" borderId="48" xfId="0" applyNumberFormat="1" applyFont="1" applyFill="1" applyBorder="1" applyAlignment="1" applyProtection="1">
      <alignment horizontal="center" vertical="center"/>
      <protection locked="0"/>
    </xf>
    <xf numFmtId="0" fontId="0" fillId="0" borderId="0" xfId="0" applyBorder="1" applyAlignment="1">
      <alignment horizontal="center"/>
    </xf>
    <xf numFmtId="1" fontId="0" fillId="0" borderId="0" xfId="0" applyNumberFormat="1" applyBorder="1" applyAlignment="1">
      <alignment horizontal="left"/>
    </xf>
    <xf numFmtId="0" fontId="0" fillId="0" borderId="0" xfId="0" applyBorder="1"/>
    <xf numFmtId="0" fontId="0" fillId="0" borderId="0" xfId="0" applyBorder="1" applyAlignment="1"/>
    <xf numFmtId="0" fontId="1" fillId="0" borderId="0" xfId="0" applyFont="1" applyBorder="1" applyAlignment="1"/>
    <xf numFmtId="0" fontId="0" fillId="0" borderId="11" xfId="0" applyBorder="1" applyAlignment="1"/>
    <xf numFmtId="0" fontId="1" fillId="0" borderId="11" xfId="0" applyFont="1" applyBorder="1" applyAlignment="1">
      <alignment horizontal="center" vertical="center"/>
    </xf>
    <xf numFmtId="0" fontId="0" fillId="0" borderId="13" xfId="0" applyBorder="1" applyAlignment="1"/>
    <xf numFmtId="0" fontId="0" fillId="0" borderId="14" xfId="0" applyBorder="1" applyAlignment="1"/>
    <xf numFmtId="0" fontId="0" fillId="0" borderId="12" xfId="0" applyBorder="1" applyAlignment="1"/>
    <xf numFmtId="0" fontId="0" fillId="0" borderId="0" xfId="0" applyBorder="1" applyAlignment="1">
      <alignment horizontal="right" vertical="center"/>
    </xf>
    <xf numFmtId="0" fontId="10" fillId="0" borderId="1" xfId="0" applyFont="1" applyBorder="1" applyAlignment="1" applyProtection="1">
      <alignment horizontal="center" vertical="center"/>
      <protection locked="0"/>
    </xf>
    <xf numFmtId="0" fontId="1" fillId="0" borderId="0" xfId="0" applyFont="1" applyBorder="1"/>
    <xf numFmtId="0" fontId="14" fillId="0" borderId="1" xfId="0" applyFont="1" applyBorder="1" applyAlignment="1" applyProtection="1">
      <alignment horizontal="center"/>
    </xf>
    <xf numFmtId="0" fontId="20" fillId="0" borderId="1" xfId="0" applyFont="1" applyBorder="1" applyProtection="1"/>
    <xf numFmtId="0" fontId="20" fillId="0" borderId="1" xfId="0" applyFont="1" applyBorder="1" applyAlignment="1" applyProtection="1">
      <alignment horizontal="center"/>
    </xf>
    <xf numFmtId="0" fontId="14" fillId="0" borderId="1" xfId="0" quotePrefix="1" applyFont="1" applyBorder="1" applyAlignment="1" applyProtection="1">
      <alignment horizontal="center"/>
    </xf>
    <xf numFmtId="0" fontId="10" fillId="0" borderId="0" xfId="0" applyFont="1" applyBorder="1" applyProtection="1"/>
    <xf numFmtId="0" fontId="10" fillId="0" borderId="0" xfId="0" applyFont="1" applyFill="1" applyBorder="1" applyAlignment="1" applyProtection="1">
      <alignment horizontal="right"/>
    </xf>
    <xf numFmtId="0" fontId="14" fillId="0" borderId="0" xfId="0" applyFont="1" applyAlignment="1" applyProtection="1">
      <alignment horizontal="center"/>
    </xf>
    <xf numFmtId="0" fontId="15" fillId="0" borderId="0" xfId="0" applyFont="1" applyBorder="1" applyProtection="1"/>
    <xf numFmtId="2" fontId="14" fillId="0" borderId="0" xfId="0" applyNumberFormat="1" applyFont="1" applyBorder="1" applyAlignment="1" applyProtection="1">
      <alignment horizontal="center"/>
    </xf>
    <xf numFmtId="0" fontId="15" fillId="0" borderId="45" xfId="0" applyFont="1" applyBorder="1" applyAlignment="1" applyProtection="1">
      <alignment horizontal="center" vertical="center"/>
    </xf>
    <xf numFmtId="0" fontId="15" fillId="0" borderId="0" xfId="0" applyFont="1" applyAlignment="1" applyProtection="1">
      <alignment horizontal="center"/>
    </xf>
    <xf numFmtId="0" fontId="15" fillId="0" borderId="44" xfId="0" applyFont="1" applyBorder="1" applyAlignment="1" applyProtection="1">
      <alignment horizontal="center" vertical="center"/>
    </xf>
    <xf numFmtId="0" fontId="15" fillId="0" borderId="26" xfId="0" applyFont="1" applyBorder="1" applyAlignment="1" applyProtection="1">
      <alignment horizontal="center"/>
    </xf>
    <xf numFmtId="1" fontId="1" fillId="0" borderId="43" xfId="0" applyNumberFormat="1" applyFont="1" applyBorder="1" applyAlignment="1" applyProtection="1">
      <alignment horizontal="center" vertical="center"/>
    </xf>
    <xf numFmtId="0" fontId="10" fillId="0" borderId="0" xfId="0" applyFont="1" applyProtection="1"/>
    <xf numFmtId="0" fontId="1" fillId="0" borderId="27" xfId="0" applyFont="1" applyBorder="1" applyAlignment="1" applyProtection="1">
      <alignment horizontal="center"/>
    </xf>
    <xf numFmtId="0" fontId="15" fillId="0" borderId="27" xfId="0" applyFont="1" applyBorder="1" applyProtection="1"/>
    <xf numFmtId="1" fontId="15" fillId="0" borderId="0" xfId="0" applyNumberFormat="1" applyFont="1" applyProtection="1"/>
    <xf numFmtId="0" fontId="10" fillId="3" borderId="1" xfId="0" applyFont="1" applyFill="1" applyBorder="1" applyAlignment="1" applyProtection="1">
      <alignment horizontal="center" vertical="center" wrapText="1"/>
      <protection locked="0"/>
    </xf>
    <xf numFmtId="1" fontId="20" fillId="0" borderId="0" xfId="0" applyNumberFormat="1" applyFont="1" applyBorder="1" applyAlignment="1" applyProtection="1">
      <alignment horizontal="left"/>
    </xf>
    <xf numFmtId="2" fontId="20" fillId="0" borderId="0" xfId="0" applyNumberFormat="1" applyFont="1" applyBorder="1" applyAlignment="1" applyProtection="1"/>
    <xf numFmtId="0" fontId="6" fillId="0" borderId="37" xfId="0" applyFont="1" applyFill="1" applyBorder="1"/>
    <xf numFmtId="0" fontId="6" fillId="0" borderId="38" xfId="0" applyFont="1" applyFill="1" applyBorder="1"/>
    <xf numFmtId="0" fontId="6" fillId="0" borderId="39" xfId="0" applyFont="1" applyFill="1" applyBorder="1"/>
    <xf numFmtId="0" fontId="10" fillId="3" borderId="13" xfId="0" applyFont="1" applyFill="1" applyBorder="1" applyAlignment="1">
      <alignment horizontal="centerContinuous"/>
    </xf>
    <xf numFmtId="0" fontId="10" fillId="3" borderId="14" xfId="0" applyFont="1" applyFill="1" applyBorder="1" applyAlignment="1">
      <alignment horizontal="centerContinuous"/>
    </xf>
    <xf numFmtId="0" fontId="0" fillId="3" borderId="14" xfId="0" applyFill="1" applyBorder="1" applyAlignment="1">
      <alignment horizontal="centerContinuous"/>
    </xf>
    <xf numFmtId="0" fontId="0" fillId="0" borderId="37" xfId="0" applyBorder="1" applyProtection="1"/>
    <xf numFmtId="0" fontId="0" fillId="0" borderId="38" xfId="0" applyBorder="1" applyProtection="1"/>
    <xf numFmtId="0" fontId="0" fillId="0" borderId="39" xfId="0" applyBorder="1" applyProtection="1"/>
    <xf numFmtId="0" fontId="10" fillId="0" borderId="37" xfId="0" applyFont="1" applyFill="1" applyBorder="1"/>
    <xf numFmtId="0" fontId="13" fillId="0" borderId="38" xfId="0" applyFont="1" applyFill="1" applyBorder="1" applyAlignment="1">
      <alignment horizontal="centerContinuous" vertical="center"/>
    </xf>
    <xf numFmtId="0" fontId="14" fillId="3" borderId="36" xfId="0" applyFont="1" applyFill="1" applyBorder="1" applyAlignment="1" applyProtection="1">
      <alignment horizontal="center"/>
    </xf>
    <xf numFmtId="0" fontId="14" fillId="3" borderId="36" xfId="0" applyFont="1" applyFill="1" applyBorder="1" applyAlignment="1" applyProtection="1">
      <alignment horizontal="left" wrapText="1"/>
    </xf>
    <xf numFmtId="0" fontId="14" fillId="3" borderId="36" xfId="0" applyFont="1" applyFill="1" applyBorder="1" applyAlignment="1" applyProtection="1">
      <alignment horizontal="center" wrapText="1"/>
    </xf>
    <xf numFmtId="0" fontId="2" fillId="0" borderId="16" xfId="0" applyFont="1" applyBorder="1"/>
    <xf numFmtId="0" fontId="20" fillId="0" borderId="8" xfId="0" applyFont="1" applyBorder="1"/>
    <xf numFmtId="0" fontId="2" fillId="0" borderId="11" xfId="0" applyFont="1" applyBorder="1"/>
    <xf numFmtId="0" fontId="5" fillId="0" borderId="0" xfId="0" applyFont="1" applyBorder="1"/>
    <xf numFmtId="0" fontId="5" fillId="0" borderId="0" xfId="0" applyFont="1" applyBorder="1" applyAlignment="1">
      <alignment horizontal="center"/>
    </xf>
    <xf numFmtId="165" fontId="5" fillId="0" borderId="0" xfId="0" applyNumberFormat="1" applyFont="1" applyBorder="1"/>
    <xf numFmtId="165" fontId="5" fillId="0" borderId="12" xfId="0" applyNumberFormat="1" applyFont="1" applyBorder="1"/>
    <xf numFmtId="0" fontId="20" fillId="0" borderId="0" xfId="0" applyFont="1" applyBorder="1"/>
    <xf numFmtId="0" fontId="10" fillId="0" borderId="13" xfId="0" applyFont="1" applyBorder="1"/>
    <xf numFmtId="0" fontId="15" fillId="0" borderId="14" xfId="0" applyFont="1" applyBorder="1"/>
    <xf numFmtId="0" fontId="2" fillId="0" borderId="15" xfId="0" applyFont="1" applyBorder="1" applyAlignment="1">
      <alignment horizontal="center"/>
    </xf>
    <xf numFmtId="0" fontId="0" fillId="0" borderId="11" xfId="0" applyFill="1" applyBorder="1"/>
    <xf numFmtId="0" fontId="0" fillId="0" borderId="0" xfId="0" applyFill="1"/>
    <xf numFmtId="0" fontId="26" fillId="0" borderId="38" xfId="0" applyFont="1" applyFill="1" applyBorder="1" applyAlignment="1">
      <alignment horizontal="centerContinuous" vertical="center" wrapText="1"/>
    </xf>
    <xf numFmtId="49" fontId="0" fillId="0" borderId="0" xfId="0" applyNumberFormat="1" applyBorder="1"/>
    <xf numFmtId="49" fontId="0" fillId="0" borderId="0" xfId="0" applyNumberFormat="1" applyBorder="1" applyProtection="1">
      <protection locked="0"/>
    </xf>
    <xf numFmtId="49" fontId="0" fillId="0" borderId="10" xfId="0" applyNumberFormat="1" applyBorder="1" applyProtection="1">
      <protection locked="0"/>
    </xf>
    <xf numFmtId="49" fontId="0" fillId="0" borderId="14" xfId="0" applyNumberFormat="1" applyBorder="1"/>
    <xf numFmtId="49" fontId="15" fillId="0" borderId="7" xfId="0" applyNumberFormat="1" applyFont="1" applyFill="1" applyBorder="1" applyAlignment="1" applyProtection="1">
      <alignment horizontal="left" vertical="top"/>
      <protection locked="0"/>
    </xf>
    <xf numFmtId="49" fontId="15" fillId="0" borderId="3" xfId="0" applyNumberFormat="1" applyFont="1" applyFill="1" applyBorder="1" applyAlignment="1" applyProtection="1">
      <alignment horizontal="left" vertical="top"/>
      <protection locked="0"/>
    </xf>
    <xf numFmtId="0" fontId="0" fillId="0" borderId="0" xfId="0" applyBorder="1"/>
    <xf numFmtId="0" fontId="5" fillId="0" borderId="3"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1" fillId="0" borderId="0" xfId="0" applyFont="1" applyFill="1" applyAlignment="1">
      <alignment wrapText="1"/>
    </xf>
    <xf numFmtId="0" fontId="1" fillId="0" borderId="0" xfId="0" applyFont="1" applyFill="1" applyBorder="1" applyAlignment="1">
      <alignment wrapText="1"/>
    </xf>
    <xf numFmtId="0" fontId="1" fillId="0" borderId="5" xfId="0" applyFont="1" applyFill="1" applyBorder="1" applyAlignment="1">
      <alignment wrapText="1"/>
    </xf>
    <xf numFmtId="49" fontId="15" fillId="0" borderId="36" xfId="0" applyNumberFormat="1" applyFont="1" applyFill="1" applyBorder="1" applyAlignment="1" applyProtection="1">
      <alignment horizontal="left" vertical="top" wrapText="1"/>
      <protection locked="0"/>
    </xf>
    <xf numFmtId="49" fontId="15" fillId="0" borderId="1" xfId="0" applyNumberFormat="1" applyFont="1" applyFill="1" applyBorder="1" applyAlignment="1" applyProtection="1">
      <alignment horizontal="left" vertical="top" wrapText="1"/>
      <protection locked="0"/>
    </xf>
    <xf numFmtId="49" fontId="1" fillId="0" borderId="1" xfId="0" applyNumberFormat="1" applyFont="1" applyFill="1" applyBorder="1" applyAlignment="1" applyProtection="1">
      <alignment horizontal="center" vertical="center"/>
      <protection locked="0"/>
    </xf>
    <xf numFmtId="0" fontId="10" fillId="0" borderId="18" xfId="0" applyFont="1" applyBorder="1" applyAlignment="1" applyProtection="1">
      <alignment horizontal="center" vertical="center" wrapText="1"/>
    </xf>
    <xf numFmtId="0" fontId="28" fillId="0" borderId="2" xfId="0" applyFont="1" applyBorder="1" applyAlignment="1" applyProtection="1">
      <alignment horizontal="left" vertical="center" wrapText="1"/>
      <protection hidden="1"/>
    </xf>
    <xf numFmtId="0" fontId="28" fillId="0" borderId="2" xfId="0" applyFont="1" applyBorder="1" applyAlignment="1" applyProtection="1">
      <alignment vertical="center" wrapText="1"/>
      <protection hidden="1"/>
    </xf>
    <xf numFmtId="49" fontId="0" fillId="0" borderId="12" xfId="0" applyNumberFormat="1" applyBorder="1" applyAlignment="1" applyProtection="1">
      <alignment horizontal="left" vertical="top" wrapText="1"/>
      <protection locked="0"/>
    </xf>
    <xf numFmtId="2" fontId="14" fillId="0" borderId="0" xfId="0" applyNumberFormat="1" applyFont="1" applyBorder="1" applyAlignment="1" applyProtection="1"/>
    <xf numFmtId="0" fontId="14" fillId="0" borderId="0" xfId="0" applyFont="1" applyBorder="1" applyAlignment="1"/>
    <xf numFmtId="0" fontId="20" fillId="0" borderId="0" xfId="0" applyFont="1" applyBorder="1" applyAlignment="1" applyProtection="1">
      <alignment horizontal="left"/>
    </xf>
    <xf numFmtId="0" fontId="20" fillId="0" borderId="12" xfId="0" applyFont="1" applyBorder="1" applyAlignment="1" applyProtection="1">
      <alignment horizontal="left"/>
    </xf>
    <xf numFmtId="0" fontId="20" fillId="0" borderId="0" xfId="0" applyFont="1" applyBorder="1" applyAlignment="1"/>
    <xf numFmtId="0" fontId="14" fillId="0" borderId="38" xfId="0" applyFont="1" applyBorder="1" applyAlignment="1"/>
    <xf numFmtId="0" fontId="1" fillId="0" borderId="6" xfId="0" applyFont="1" applyBorder="1" applyAlignment="1" applyProtection="1">
      <alignment horizontal="center" vertical="top" wrapText="1"/>
    </xf>
    <xf numFmtId="0" fontId="10" fillId="0" borderId="37" xfId="0" applyFont="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20" fillId="0" borderId="37" xfId="0" applyFont="1" applyBorder="1" applyAlignment="1" applyProtection="1">
      <alignment horizontal="left" vertical="center" wrapText="1"/>
      <protection locked="0"/>
    </xf>
    <xf numFmtId="0" fontId="20" fillId="0" borderId="38" xfId="0" applyFont="1" applyBorder="1" applyAlignment="1" applyProtection="1">
      <alignment horizontal="left" vertical="center" wrapText="1"/>
      <protection locked="0"/>
    </xf>
    <xf numFmtId="0" fontId="20" fillId="0" borderId="39" xfId="0" applyFont="1" applyBorder="1" applyAlignment="1" applyProtection="1">
      <alignment horizontal="left" vertical="center" wrapText="1"/>
      <protection locked="0"/>
    </xf>
    <xf numFmtId="49" fontId="10" fillId="0" borderId="16" xfId="0" applyNumberFormat="1" applyFont="1" applyBorder="1" applyAlignment="1" applyProtection="1">
      <alignment horizontal="right" vertical="top" wrapText="1"/>
      <protection locked="0"/>
    </xf>
    <xf numFmtId="0" fontId="0" fillId="0" borderId="8" xfId="0" applyBorder="1" applyAlignment="1">
      <alignment horizontal="right" vertical="top" wrapText="1"/>
    </xf>
    <xf numFmtId="0" fontId="0" fillId="0" borderId="9" xfId="0" applyBorder="1" applyAlignment="1">
      <alignment horizontal="right" vertical="top" wrapText="1"/>
    </xf>
    <xf numFmtId="0" fontId="0" fillId="0" borderId="13" xfId="0" applyBorder="1" applyAlignment="1">
      <alignment horizontal="right" vertical="top" wrapText="1"/>
    </xf>
    <xf numFmtId="0" fontId="0" fillId="0" borderId="14" xfId="0" applyBorder="1" applyAlignment="1">
      <alignment horizontal="right" vertical="top" wrapText="1"/>
    </xf>
    <xf numFmtId="0" fontId="0" fillId="0" borderId="15" xfId="0" applyBorder="1" applyAlignment="1">
      <alignment horizontal="right" vertical="top" wrapText="1"/>
    </xf>
    <xf numFmtId="167" fontId="10" fillId="0" borderId="37" xfId="0" applyNumberFormat="1" applyFont="1" applyBorder="1" applyAlignment="1" applyProtection="1">
      <alignment horizontal="center" vertical="center" wrapText="1"/>
      <protection locked="0"/>
    </xf>
    <xf numFmtId="167" fontId="0" fillId="0" borderId="38" xfId="0" applyNumberFormat="1" applyBorder="1" applyAlignment="1" applyProtection="1">
      <alignment horizontal="center" vertical="center" wrapText="1"/>
      <protection locked="0"/>
    </xf>
    <xf numFmtId="167" fontId="0" fillId="0" borderId="39" xfId="0" applyNumberFormat="1" applyBorder="1" applyAlignment="1" applyProtection="1">
      <alignment horizontal="center" vertical="center" wrapText="1"/>
      <protection locked="0"/>
    </xf>
    <xf numFmtId="0" fontId="10" fillId="3" borderId="37" xfId="0" applyFont="1" applyFill="1" applyBorder="1" applyAlignment="1">
      <alignment horizontal="center"/>
    </xf>
    <xf numFmtId="0" fontId="0" fillId="0" borderId="38"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8" fillId="0" borderId="0" xfId="0" applyFont="1" applyBorder="1" applyAlignment="1">
      <alignment horizontal="right" vertical="center"/>
    </xf>
    <xf numFmtId="0" fontId="0" fillId="0" borderId="0" xfId="0" applyAlignment="1">
      <alignment horizontal="right" vertical="center"/>
    </xf>
    <xf numFmtId="0" fontId="10" fillId="0" borderId="0" xfId="0" applyFont="1" applyBorder="1" applyAlignment="1" applyProtection="1">
      <alignment horizontal="center" vertical="center" wrapText="1"/>
    </xf>
    <xf numFmtId="0" fontId="0" fillId="0" borderId="0" xfId="0" applyAlignment="1" applyProtection="1">
      <alignment wrapText="1"/>
    </xf>
    <xf numFmtId="166" fontId="20" fillId="0" borderId="2" xfId="0" applyNumberFormat="1" applyFont="1" applyBorder="1" applyAlignment="1" applyProtection="1">
      <alignment horizontal="left" vertical="center" wrapText="1"/>
      <protection locked="0"/>
    </xf>
    <xf numFmtId="166" fontId="20" fillId="0" borderId="3" xfId="0" applyNumberFormat="1" applyFont="1" applyBorder="1" applyAlignment="1" applyProtection="1">
      <alignment horizontal="left" vertical="center" wrapText="1"/>
      <protection locked="0"/>
    </xf>
    <xf numFmtId="166" fontId="20" fillId="0" borderId="18" xfId="0" applyNumberFormat="1" applyFont="1" applyBorder="1" applyAlignment="1" applyProtection="1">
      <alignment horizontal="left" vertical="center" wrapText="1"/>
      <protection locked="0"/>
    </xf>
    <xf numFmtId="0" fontId="1" fillId="0" borderId="10" xfId="0" applyFont="1" applyBorder="1" applyAlignment="1">
      <alignment wrapText="1"/>
    </xf>
    <xf numFmtId="0" fontId="0" fillId="0" borderId="10" xfId="0" applyBorder="1" applyAlignment="1">
      <alignment wrapText="1"/>
    </xf>
    <xf numFmtId="49" fontId="1" fillId="0" borderId="7" xfId="0" applyNumberFormat="1" applyFont="1" applyBorder="1" applyAlignment="1" applyProtection="1">
      <alignment horizontal="left" vertical="center"/>
      <protection locked="0"/>
    </xf>
    <xf numFmtId="49" fontId="0" fillId="0" borderId="7" xfId="0" applyNumberFormat="1" applyBorder="1" applyAlignment="1" applyProtection="1">
      <alignment horizontal="left" vertical="center"/>
      <protection locked="0"/>
    </xf>
    <xf numFmtId="0" fontId="18" fillId="0" borderId="16" xfId="0"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1" fontId="0" fillId="0" borderId="16" xfId="0" applyNumberFormat="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1" fillId="0" borderId="0" xfId="0" applyFont="1" applyBorder="1" applyAlignment="1">
      <alignment horizontal="right" vertical="center" wrapText="1"/>
    </xf>
    <xf numFmtId="49" fontId="1" fillId="0" borderId="3" xfId="0" applyNumberFormat="1" applyFon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11" fillId="0" borderId="16" xfId="0" applyFont="1" applyBorder="1" applyAlignment="1"/>
    <xf numFmtId="0" fontId="0" fillId="0" borderId="8" xfId="0" applyBorder="1" applyAlignment="1"/>
    <xf numFmtId="49" fontId="1" fillId="0" borderId="42" xfId="0" applyNumberFormat="1" applyFont="1" applyBorder="1" applyAlignment="1" applyProtection="1">
      <alignment horizontal="left"/>
      <protection locked="0"/>
    </xf>
    <xf numFmtId="49" fontId="0" fillId="0" borderId="42" xfId="0" applyNumberFormat="1" applyBorder="1" applyAlignment="1" applyProtection="1">
      <alignment horizontal="left"/>
      <protection locked="0"/>
    </xf>
    <xf numFmtId="0" fontId="11" fillId="0" borderId="11" xfId="0" applyFont="1" applyBorder="1" applyAlignment="1"/>
    <xf numFmtId="0" fontId="0" fillId="0" borderId="0" xfId="0" applyAlignment="1"/>
    <xf numFmtId="49" fontId="1" fillId="0" borderId="42" xfId="0" applyNumberFormat="1" applyFont="1" applyBorder="1" applyAlignment="1" applyProtection="1">
      <alignment horizontal="left" vertical="center"/>
      <protection locked="0"/>
    </xf>
    <xf numFmtId="49" fontId="0" fillId="0" borderId="42" xfId="0" applyNumberFormat="1" applyBorder="1" applyAlignment="1" applyProtection="1">
      <alignment horizontal="left" vertical="center"/>
      <protection locked="0"/>
    </xf>
    <xf numFmtId="49" fontId="1" fillId="0" borderId="7" xfId="0" applyNumberFormat="1" applyFont="1" applyBorder="1" applyAlignment="1" applyProtection="1">
      <alignment horizontal="left"/>
      <protection locked="0"/>
    </xf>
    <xf numFmtId="49" fontId="0" fillId="0" borderId="7" xfId="0" applyNumberFormat="1" applyBorder="1" applyAlignment="1" applyProtection="1">
      <alignment horizontal="left"/>
      <protection locked="0"/>
    </xf>
    <xf numFmtId="49" fontId="1" fillId="0" borderId="3" xfId="0" applyNumberFormat="1" applyFont="1" applyBorder="1" applyAlignment="1" applyProtection="1">
      <alignment horizontal="left"/>
      <protection locked="0"/>
    </xf>
    <xf numFmtId="49" fontId="0" fillId="0" borderId="3" xfId="0" applyNumberFormat="1" applyBorder="1" applyAlignment="1" applyProtection="1">
      <alignment horizontal="left"/>
      <protection locked="0"/>
    </xf>
    <xf numFmtId="0" fontId="10" fillId="3" borderId="16" xfId="0" applyFont="1" applyFill="1" applyBorder="1" applyAlignment="1">
      <alignment horizontal="center"/>
    </xf>
    <xf numFmtId="0" fontId="10" fillId="3" borderId="8" xfId="0" applyFont="1" applyFill="1" applyBorder="1" applyAlignment="1">
      <alignment horizontal="center"/>
    </xf>
    <xf numFmtId="0" fontId="10" fillId="3" borderId="9" xfId="0" applyFont="1" applyFill="1" applyBorder="1" applyAlignment="1">
      <alignment horizontal="center"/>
    </xf>
    <xf numFmtId="0" fontId="10" fillId="3" borderId="13" xfId="0" applyFont="1" applyFill="1" applyBorder="1" applyAlignment="1">
      <alignment horizontal="center"/>
    </xf>
    <xf numFmtId="0" fontId="10" fillId="3" borderId="14" xfId="0" applyFont="1" applyFill="1" applyBorder="1" applyAlignment="1">
      <alignment horizontal="center"/>
    </xf>
    <xf numFmtId="0" fontId="10" fillId="3" borderId="15" xfId="0" applyFont="1" applyFill="1" applyBorder="1" applyAlignment="1">
      <alignment horizontal="center"/>
    </xf>
    <xf numFmtId="0" fontId="11" fillId="0" borderId="11" xfId="0" applyFont="1" applyBorder="1" applyAlignment="1">
      <alignment horizontal="left" vertical="center"/>
    </xf>
    <xf numFmtId="0" fontId="0" fillId="0" borderId="0" xfId="0" applyAlignment="1">
      <alignment horizontal="left" vertical="center"/>
    </xf>
    <xf numFmtId="0" fontId="11" fillId="0" borderId="11" xfId="0" applyFont="1" applyBorder="1" applyAlignment="1" applyProtection="1">
      <alignment horizontal="left" vertical="center"/>
    </xf>
    <xf numFmtId="0" fontId="10" fillId="3" borderId="16" xfId="0" applyFont="1" applyFill="1" applyBorder="1" applyAlignment="1" applyProtection="1">
      <alignment horizontal="center"/>
    </xf>
    <xf numFmtId="0" fontId="10" fillId="3" borderId="8" xfId="0" applyFont="1" applyFill="1" applyBorder="1" applyAlignment="1" applyProtection="1">
      <alignment horizontal="center"/>
    </xf>
    <xf numFmtId="0" fontId="10" fillId="3" borderId="9" xfId="0" applyFont="1" applyFill="1" applyBorder="1" applyAlignment="1" applyProtection="1">
      <alignment horizontal="center"/>
    </xf>
    <xf numFmtId="0" fontId="10" fillId="3" borderId="13" xfId="0" applyFont="1" applyFill="1" applyBorder="1" applyAlignment="1" applyProtection="1">
      <alignment horizontal="center"/>
    </xf>
    <xf numFmtId="0" fontId="10" fillId="3" borderId="14" xfId="0" applyFont="1" applyFill="1" applyBorder="1" applyAlignment="1" applyProtection="1">
      <alignment horizontal="center"/>
    </xf>
    <xf numFmtId="0" fontId="10" fillId="3" borderId="15" xfId="0" applyFont="1" applyFill="1" applyBorder="1" applyAlignment="1" applyProtection="1">
      <alignment horizontal="center"/>
    </xf>
    <xf numFmtId="49" fontId="0" fillId="0" borderId="7" xfId="0" applyNumberFormat="1" applyBorder="1" applyProtection="1">
      <protection locked="0"/>
    </xf>
    <xf numFmtId="0" fontId="4" fillId="0" borderId="11" xfId="0" applyFont="1" applyBorder="1" applyAlignment="1" applyProtection="1">
      <alignment vertical="center" wrapText="1"/>
    </xf>
    <xf numFmtId="0" fontId="4" fillId="0" borderId="0"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14" xfId="0" applyFont="1" applyBorder="1" applyAlignment="1" applyProtection="1">
      <alignment vertical="center" wrapText="1"/>
    </xf>
    <xf numFmtId="49" fontId="0" fillId="0" borderId="10" xfId="0" applyNumberFormat="1" applyBorder="1" applyProtection="1">
      <protection locked="0"/>
    </xf>
    <xf numFmtId="0" fontId="0" fillId="0" borderId="0" xfId="0" applyBorder="1"/>
    <xf numFmtId="49" fontId="1" fillId="0" borderId="7" xfId="0" applyNumberFormat="1" applyFont="1" applyBorder="1" applyProtection="1">
      <protection locked="0"/>
    </xf>
    <xf numFmtId="49" fontId="1" fillId="0" borderId="16" xfId="0" applyNumberFormat="1"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24" fillId="0" borderId="37" xfId="0" applyFont="1" applyFill="1" applyBorder="1" applyAlignment="1">
      <alignment horizontal="center" vertical="center"/>
    </xf>
    <xf numFmtId="0" fontId="24" fillId="0" borderId="38" xfId="0" applyFont="1" applyBorder="1" applyAlignment="1">
      <alignment horizontal="center" vertical="center"/>
    </xf>
    <xf numFmtId="0" fontId="24" fillId="0" borderId="8" xfId="0" applyFont="1" applyBorder="1" applyAlignment="1">
      <alignment horizontal="center" vertical="center"/>
    </xf>
    <xf numFmtId="0" fontId="24" fillId="0" borderId="39" xfId="0" applyFont="1" applyBorder="1" applyAlignment="1">
      <alignment horizontal="center" vertical="center"/>
    </xf>
    <xf numFmtId="0" fontId="28" fillId="0" borderId="37" xfId="0" applyFont="1" applyFill="1" applyBorder="1" applyAlignment="1">
      <alignment horizontal="left" vertical="top" wrapText="1"/>
    </xf>
    <xf numFmtId="0" fontId="28" fillId="0" borderId="38" xfId="0" applyFont="1" applyBorder="1" applyAlignment="1">
      <alignment horizontal="left" vertical="top" wrapText="1"/>
    </xf>
    <xf numFmtId="0" fontId="28" fillId="0" borderId="39" xfId="0" applyFont="1" applyBorder="1" applyAlignment="1">
      <alignment horizontal="left" vertical="top" wrapText="1"/>
    </xf>
    <xf numFmtId="0" fontId="1" fillId="0" borderId="0" xfId="0" applyFont="1" applyBorder="1" applyAlignment="1" applyProtection="1">
      <alignment horizontal="left"/>
    </xf>
    <xf numFmtId="0" fontId="0" fillId="0" borderId="0" xfId="0" applyBorder="1" applyAlignment="1" applyProtection="1">
      <alignment horizontal="left"/>
    </xf>
    <xf numFmtId="49" fontId="5" fillId="0" borderId="19" xfId="0" applyNumberFormat="1" applyFont="1" applyBorder="1" applyAlignment="1" applyProtection="1">
      <alignment horizontal="left" vertical="top" wrapText="1"/>
      <protection locked="0"/>
    </xf>
    <xf numFmtId="49" fontId="0" fillId="0" borderId="23"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22"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21" xfId="0" applyNumberFormat="1" applyBorder="1" applyAlignment="1" applyProtection="1">
      <alignment horizontal="left" vertical="top" wrapText="1"/>
      <protection locked="0"/>
    </xf>
    <xf numFmtId="49" fontId="5" fillId="0" borderId="2" xfId="0" applyNumberFormat="1" applyFont="1" applyBorder="1" applyAlignment="1" applyProtection="1">
      <alignment horizontal="left" vertical="top" wrapText="1"/>
      <protection locked="0"/>
    </xf>
    <xf numFmtId="49" fontId="0" fillId="0" borderId="18" xfId="0" applyNumberFormat="1" applyBorder="1" applyAlignment="1" applyProtection="1">
      <alignment horizontal="left" vertical="top" wrapText="1"/>
      <protection locked="0"/>
    </xf>
    <xf numFmtId="49" fontId="5" fillId="0" borderId="19" xfId="0" applyNumberFormat="1" applyFont="1" applyBorder="1" applyAlignment="1" applyProtection="1">
      <alignment horizontal="left" vertical="top"/>
      <protection locked="0"/>
    </xf>
    <xf numFmtId="49" fontId="0" fillId="0" borderId="23" xfId="0" applyNumberFormat="1" applyBorder="1" applyAlignment="1" applyProtection="1">
      <alignment horizontal="left" vertical="top"/>
      <protection locked="0"/>
    </xf>
    <xf numFmtId="49" fontId="0" fillId="0" borderId="6" xfId="0" applyNumberFormat="1" applyBorder="1" applyAlignment="1" applyProtection="1">
      <alignment horizontal="left" vertical="top"/>
      <protection locked="0"/>
    </xf>
    <xf numFmtId="49" fontId="0" fillId="0" borderId="21" xfId="0" applyNumberFormat="1" applyBorder="1" applyAlignment="1" applyProtection="1">
      <alignment horizontal="left" vertical="top"/>
      <protection locked="0"/>
    </xf>
    <xf numFmtId="0" fontId="1" fillId="0" borderId="3" xfId="0" applyFont="1" applyBorder="1" applyAlignment="1" applyProtection="1">
      <alignment horizontal="center" vertical="top" wrapText="1"/>
    </xf>
    <xf numFmtId="0" fontId="0" fillId="0" borderId="3" xfId="0" applyBorder="1" applyAlignment="1">
      <alignment vertical="top" wrapText="1"/>
    </xf>
    <xf numFmtId="0" fontId="0" fillId="0" borderId="18" xfId="0" applyBorder="1" applyAlignment="1">
      <alignment vertical="top" wrapText="1"/>
    </xf>
    <xf numFmtId="0" fontId="5" fillId="0" borderId="3"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7" xfId="0" applyFont="1" applyBorder="1" applyAlignment="1" applyProtection="1">
      <alignment horizontal="left" vertical="top" wrapText="1"/>
    </xf>
    <xf numFmtId="49" fontId="4" fillId="0" borderId="2" xfId="0" applyNumberFormat="1" applyFont="1" applyBorder="1" applyAlignment="1" applyProtection="1">
      <alignment horizontal="left" vertical="top"/>
      <protection locked="0"/>
    </xf>
    <xf numFmtId="49" fontId="0" fillId="0" borderId="18" xfId="0" applyNumberFormat="1" applyBorder="1" applyAlignment="1" applyProtection="1">
      <alignment horizontal="left" vertical="top"/>
      <protection locked="0"/>
    </xf>
    <xf numFmtId="49" fontId="4" fillId="0" borderId="19" xfId="0" applyNumberFormat="1" applyFont="1" applyBorder="1" applyAlignment="1" applyProtection="1">
      <alignment horizontal="left" vertical="top" wrapText="1"/>
      <protection locked="0"/>
    </xf>
    <xf numFmtId="0" fontId="29" fillId="0" borderId="3" xfId="0" applyFont="1" applyBorder="1" applyAlignment="1" applyProtection="1">
      <alignment vertical="top" wrapText="1"/>
    </xf>
    <xf numFmtId="0" fontId="1" fillId="0" borderId="3" xfId="0" applyFont="1" applyBorder="1" applyAlignment="1" applyProtection="1">
      <alignment vertical="top" wrapText="1"/>
    </xf>
    <xf numFmtId="0" fontId="0" fillId="0" borderId="3" xfId="0" applyBorder="1" applyAlignment="1">
      <alignment vertical="top"/>
    </xf>
    <xf numFmtId="0" fontId="0" fillId="0" borderId="18" xfId="0" applyBorder="1" applyAlignment="1">
      <alignment vertical="top"/>
    </xf>
    <xf numFmtId="49" fontId="0" fillId="0" borderId="5" xfId="0" applyNumberFormat="1" applyBorder="1" applyAlignment="1" applyProtection="1">
      <alignment horizontal="left" vertical="top"/>
      <protection locked="0"/>
    </xf>
    <xf numFmtId="49" fontId="0" fillId="0" borderId="22" xfId="0" applyNumberFormat="1" applyBorder="1" applyAlignment="1" applyProtection="1">
      <alignment horizontal="left" vertical="top"/>
      <protection locked="0"/>
    </xf>
    <xf numFmtId="0" fontId="29" fillId="0" borderId="3" xfId="0" applyFont="1" applyBorder="1" applyAlignment="1">
      <alignment vertical="top"/>
    </xf>
    <xf numFmtId="0" fontId="29" fillId="0" borderId="18" xfId="0" applyFont="1" applyBorder="1" applyAlignment="1">
      <alignment vertical="top"/>
    </xf>
    <xf numFmtId="0" fontId="5" fillId="0" borderId="18" xfId="0" applyNumberFormat="1" applyFont="1" applyBorder="1" applyAlignment="1" applyProtection="1">
      <alignment horizontal="left" vertical="top" wrapText="1"/>
    </xf>
    <xf numFmtId="0" fontId="5" fillId="0" borderId="23" xfId="0" applyFont="1" applyBorder="1" applyAlignment="1" applyProtection="1">
      <alignment horizontal="left" vertical="top" wrapText="1"/>
    </xf>
    <xf numFmtId="0" fontId="5" fillId="0" borderId="21" xfId="0" applyFont="1" applyBorder="1" applyAlignment="1" applyProtection="1">
      <alignment horizontal="left" vertical="top" wrapText="1"/>
    </xf>
    <xf numFmtId="49" fontId="5" fillId="0" borderId="23" xfId="0" applyNumberFormat="1" applyFont="1" applyBorder="1" applyAlignment="1" applyProtection="1">
      <alignment horizontal="left" vertical="top" wrapText="1"/>
      <protection locked="0"/>
    </xf>
    <xf numFmtId="49" fontId="5" fillId="0" borderId="6" xfId="0" applyNumberFormat="1" applyFont="1" applyBorder="1" applyAlignment="1" applyProtection="1">
      <alignment horizontal="left" vertical="top" wrapText="1"/>
      <protection locked="0"/>
    </xf>
    <xf numFmtId="49" fontId="5" fillId="0" borderId="21" xfId="0" applyNumberFormat="1" applyFont="1" applyBorder="1" applyAlignment="1" applyProtection="1">
      <alignment horizontal="left" vertical="top" wrapText="1"/>
      <protection locked="0"/>
    </xf>
    <xf numFmtId="2" fontId="5" fillId="0" borderId="18" xfId="0" applyNumberFormat="1" applyFont="1" applyBorder="1" applyAlignment="1" applyProtection="1">
      <alignment horizontal="left" vertical="top" wrapText="1"/>
    </xf>
    <xf numFmtId="0" fontId="5" fillId="0" borderId="23" xfId="0" applyNumberFormat="1" applyFont="1" applyBorder="1" applyAlignment="1" applyProtection="1">
      <alignment vertical="top" wrapText="1"/>
    </xf>
    <xf numFmtId="0" fontId="5" fillId="0" borderId="22" xfId="0" applyNumberFormat="1" applyFont="1" applyBorder="1" applyAlignment="1" applyProtection="1">
      <alignment vertical="top" wrapText="1"/>
    </xf>
    <xf numFmtId="0" fontId="5" fillId="0" borderId="21" xfId="0" applyNumberFormat="1" applyFont="1" applyBorder="1" applyAlignment="1" applyProtection="1">
      <alignment vertical="top" wrapText="1"/>
    </xf>
    <xf numFmtId="0" fontId="28" fillId="0" borderId="39" xfId="0" applyFont="1" applyBorder="1" applyAlignment="1">
      <alignment horizontal="left" vertical="top"/>
    </xf>
    <xf numFmtId="166" fontId="20" fillId="0" borderId="8" xfId="0" applyNumberFormat="1" applyFont="1" applyBorder="1" applyAlignment="1" applyProtection="1">
      <alignment horizontal="left" vertical="center"/>
    </xf>
    <xf numFmtId="166" fontId="0" fillId="0" borderId="8" xfId="0" applyNumberFormat="1" applyBorder="1" applyAlignment="1" applyProtection="1">
      <alignment horizontal="left" vertical="center"/>
    </xf>
    <xf numFmtId="166" fontId="0" fillId="0" borderId="9" xfId="0" applyNumberFormat="1" applyBorder="1" applyAlignment="1" applyProtection="1">
      <alignment horizontal="left" vertical="center"/>
    </xf>
    <xf numFmtId="0" fontId="20" fillId="0" borderId="8" xfId="0" applyFont="1" applyBorder="1" applyAlignment="1">
      <alignment horizontal="right" vertical="center"/>
    </xf>
    <xf numFmtId="0" fontId="0" fillId="0" borderId="8" xfId="0" applyBorder="1" applyAlignment="1">
      <alignment horizontal="right" vertical="center"/>
    </xf>
    <xf numFmtId="0" fontId="18" fillId="0" borderId="0" xfId="0" applyFont="1" applyBorder="1" applyAlignment="1">
      <alignment horizontal="center" vertical="center"/>
    </xf>
    <xf numFmtId="0" fontId="18" fillId="0" borderId="32" xfId="0" applyFont="1" applyBorder="1" applyAlignment="1" applyProtection="1">
      <alignment horizontal="center" vertical="center"/>
    </xf>
    <xf numFmtId="0" fontId="18" fillId="0" borderId="33" xfId="0" applyFont="1" applyBorder="1" applyAlignment="1" applyProtection="1">
      <alignment horizontal="center" vertical="center"/>
    </xf>
    <xf numFmtId="0" fontId="18" fillId="0" borderId="34" xfId="0" applyFont="1" applyBorder="1" applyAlignment="1" applyProtection="1">
      <alignment horizontal="center" vertical="center"/>
    </xf>
    <xf numFmtId="0" fontId="2" fillId="0" borderId="14" xfId="0" applyFont="1" applyBorder="1" applyAlignment="1">
      <alignment horizontal="center"/>
    </xf>
    <xf numFmtId="0" fontId="14" fillId="0" borderId="0" xfId="0" applyFont="1" applyAlignment="1" applyProtection="1">
      <alignment horizontal="center"/>
    </xf>
    <xf numFmtId="0" fontId="0" fillId="0" borderId="0" xfId="0" applyAlignment="1" applyProtection="1"/>
    <xf numFmtId="0" fontId="14" fillId="0" borderId="0" xfId="0" applyFont="1" applyBorder="1" applyAlignment="1" applyProtection="1">
      <alignment horizontal="center"/>
    </xf>
    <xf numFmtId="0" fontId="0" fillId="0" borderId="0" xfId="0" applyBorder="1" applyAlignment="1" applyProtection="1"/>
    <xf numFmtId="2" fontId="14" fillId="0" borderId="24" xfId="0" applyNumberFormat="1" applyFont="1" applyBorder="1" applyAlignment="1" applyProtection="1">
      <alignment horizontal="center"/>
    </xf>
    <xf numFmtId="0" fontId="0" fillId="0" borderId="25" xfId="0" applyBorder="1" applyAlignment="1" applyProtection="1"/>
    <xf numFmtId="0" fontId="1" fillId="0" borderId="46" xfId="0" applyFont="1" applyBorder="1" applyAlignment="1" applyProtection="1">
      <alignment horizontal="center"/>
    </xf>
    <xf numFmtId="0" fontId="0" fillId="0" borderId="47" xfId="0" applyBorder="1" applyAlignment="1" applyProtection="1"/>
    <xf numFmtId="0" fontId="1" fillId="0" borderId="29" xfId="0" applyFont="1" applyBorder="1" applyAlignment="1" applyProtection="1">
      <alignment horizontal="center" vertical="center"/>
    </xf>
    <xf numFmtId="0" fontId="0" fillId="0" borderId="43" xfId="0" applyBorder="1" applyAlignment="1" applyProtection="1"/>
    <xf numFmtId="0" fontId="19" fillId="0" borderId="30"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0" xfId="0" applyBorder="1" applyAlignment="1" applyProtection="1">
      <alignment horizontal="center" vertical="center"/>
    </xf>
    <xf numFmtId="0" fontId="0" fillId="0" borderId="29" xfId="0" applyBorder="1" applyAlignment="1" applyProtection="1">
      <alignment horizontal="center" vertical="center"/>
    </xf>
    <xf numFmtId="0" fontId="0" fillId="0" borderId="31" xfId="0" applyBorder="1" applyAlignment="1" applyProtection="1">
      <alignment horizontal="center" vertical="center"/>
    </xf>
    <xf numFmtId="49" fontId="10" fillId="0" borderId="0" xfId="0" applyNumberFormat="1" applyFont="1" applyBorder="1" applyAlignment="1" applyProtection="1">
      <alignment horizontal="left" vertical="center" wrapText="1" readingOrder="1"/>
    </xf>
    <xf numFmtId="49" fontId="0" fillId="0" borderId="0" xfId="0" applyNumberFormat="1" applyAlignment="1" applyProtection="1">
      <alignment horizontal="left" vertical="center" wrapText="1" readingOrder="1"/>
    </xf>
    <xf numFmtId="0" fontId="10" fillId="0" borderId="0" xfId="0" applyFont="1" applyBorder="1" applyAlignment="1" applyProtection="1">
      <alignment wrapText="1"/>
    </xf>
    <xf numFmtId="0" fontId="14" fillId="0" borderId="37" xfId="0" applyFont="1" applyBorder="1" applyAlignment="1" applyProtection="1">
      <alignment horizontal="right" vertical="center"/>
    </xf>
    <xf numFmtId="0" fontId="0" fillId="0" borderId="38" xfId="0" applyBorder="1" applyAlignment="1">
      <alignment horizontal="right" vertical="center"/>
    </xf>
    <xf numFmtId="0" fontId="0" fillId="0" borderId="39" xfId="0" applyBorder="1" applyAlignment="1">
      <alignment horizontal="right" vertical="center"/>
    </xf>
    <xf numFmtId="167" fontId="20" fillId="0" borderId="38" xfId="0" applyNumberFormat="1" applyFont="1" applyBorder="1" applyAlignment="1" applyProtection="1">
      <alignment horizontal="center" vertical="center"/>
    </xf>
    <xf numFmtId="167" fontId="20" fillId="0" borderId="38" xfId="0" applyNumberFormat="1" applyFont="1" applyBorder="1" applyAlignment="1">
      <alignment horizontal="center" vertical="center"/>
    </xf>
    <xf numFmtId="167" fontId="20" fillId="0" borderId="39" xfId="0" applyNumberFormat="1" applyFont="1" applyBorder="1" applyAlignment="1">
      <alignment horizontal="center" vertical="center"/>
    </xf>
    <xf numFmtId="49" fontId="1" fillId="0" borderId="3" xfId="0" applyNumberFormat="1" applyFont="1" applyFill="1" applyBorder="1" applyAlignment="1" applyProtection="1">
      <alignment horizontal="center" vertical="center" wrapText="1"/>
      <protection locked="0"/>
    </xf>
    <xf numFmtId="49" fontId="1" fillId="0" borderId="18"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0" fontId="10" fillId="0" borderId="2"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center" vertical="center" wrapText="1"/>
      <protection locked="0"/>
    </xf>
    <xf numFmtId="0" fontId="10" fillId="0" borderId="18"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left" vertical="top" wrapText="1"/>
      <protection locked="0"/>
    </xf>
    <xf numFmtId="49" fontId="15" fillId="0" borderId="3" xfId="0" applyNumberFormat="1" applyFont="1" applyFill="1" applyBorder="1" applyAlignment="1" applyProtection="1">
      <alignment horizontal="left" vertical="top" wrapText="1"/>
      <protection locked="0"/>
    </xf>
    <xf numFmtId="49" fontId="15" fillId="0" borderId="18" xfId="0" applyNumberFormat="1" applyFont="1" applyFill="1" applyBorder="1" applyAlignment="1" applyProtection="1">
      <alignment horizontal="left" vertical="top" wrapText="1"/>
      <protection locked="0"/>
    </xf>
    <xf numFmtId="0" fontId="10" fillId="3" borderId="1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164" fontId="10" fillId="3" borderId="35" xfId="1" applyFont="1" applyFill="1" applyBorder="1" applyAlignment="1">
      <alignment horizontal="center" vertical="center"/>
    </xf>
    <xf numFmtId="0" fontId="1" fillId="3" borderId="35" xfId="0" applyFont="1" applyFill="1" applyBorder="1" applyAlignment="1">
      <alignment horizontal="center" vertical="center"/>
    </xf>
    <xf numFmtId="49" fontId="15" fillId="0" borderId="49" xfId="0" applyNumberFormat="1" applyFont="1" applyFill="1" applyBorder="1" applyAlignment="1" applyProtection="1">
      <alignment horizontal="left" vertical="top" wrapText="1"/>
      <protection locked="0"/>
    </xf>
    <xf numFmtId="49" fontId="0" fillId="0" borderId="42" xfId="0" applyNumberFormat="1" applyBorder="1" applyAlignment="1" applyProtection="1">
      <alignment horizontal="left" vertical="top" wrapText="1"/>
      <protection locked="0"/>
    </xf>
    <xf numFmtId="49" fontId="1" fillId="0" borderId="36" xfId="0" applyNumberFormat="1" applyFont="1" applyFill="1" applyBorder="1" applyAlignment="1" applyProtection="1">
      <alignment horizontal="center" vertical="center" wrapText="1"/>
      <protection locked="0"/>
    </xf>
    <xf numFmtId="0" fontId="10" fillId="0" borderId="6" xfId="0" applyNumberFormat="1" applyFont="1" applyFill="1" applyBorder="1" applyAlignment="1" applyProtection="1">
      <alignment horizontal="center" vertical="center" wrapText="1"/>
      <protection locked="0"/>
    </xf>
    <xf numFmtId="0" fontId="10" fillId="0" borderId="7" xfId="0" applyNumberFormat="1" applyFont="1" applyFill="1" applyBorder="1" applyAlignment="1" applyProtection="1">
      <alignment horizontal="center" vertical="center" wrapText="1"/>
      <protection locked="0"/>
    </xf>
    <xf numFmtId="0" fontId="10" fillId="0" borderId="21" xfId="0" applyNumberFormat="1" applyFont="1" applyFill="1" applyBorder="1" applyAlignment="1" applyProtection="1">
      <alignment horizontal="center" vertical="center" wrapText="1"/>
      <protection locked="0"/>
    </xf>
    <xf numFmtId="2" fontId="14" fillId="0" borderId="0" xfId="0" applyNumberFormat="1" applyFont="1" applyBorder="1" applyAlignment="1" applyProtection="1"/>
    <xf numFmtId="0" fontId="14" fillId="0" borderId="0" xfId="0" applyFont="1" applyBorder="1" applyAlignment="1"/>
    <xf numFmtId="2" fontId="20" fillId="0" borderId="7" xfId="0" applyNumberFormat="1" applyFont="1" applyBorder="1" applyAlignment="1" applyProtection="1"/>
    <xf numFmtId="0" fontId="20" fillId="0" borderId="7" xfId="0" applyFont="1" applyBorder="1" applyAlignment="1"/>
    <xf numFmtId="0" fontId="10" fillId="3" borderId="16" xfId="0" applyFont="1" applyFill="1" applyBorder="1" applyAlignment="1">
      <alignment horizontal="center" vertical="center"/>
    </xf>
    <xf numFmtId="0" fontId="1" fillId="3" borderId="8" xfId="0" applyFont="1" applyFill="1" applyBorder="1" applyAlignment="1">
      <alignment horizontal="center" vertical="center"/>
    </xf>
    <xf numFmtId="0" fontId="1" fillId="0" borderId="8" xfId="0" applyFont="1" applyBorder="1" applyAlignment="1"/>
    <xf numFmtId="0" fontId="1" fillId="0" borderId="9" xfId="0" applyFont="1" applyBorder="1" applyAlignment="1"/>
    <xf numFmtId="0" fontId="1" fillId="3" borderId="11" xfId="0" applyFont="1" applyFill="1" applyBorder="1" applyAlignment="1">
      <alignment horizontal="center" vertical="center"/>
    </xf>
    <xf numFmtId="0" fontId="1" fillId="3" borderId="0" xfId="0" applyFont="1" applyFill="1" applyBorder="1" applyAlignment="1">
      <alignment horizontal="center" vertical="center"/>
    </xf>
    <xf numFmtId="0" fontId="1" fillId="0" borderId="0" xfId="0" applyFont="1" applyAlignment="1"/>
    <xf numFmtId="0" fontId="1" fillId="0" borderId="12" xfId="0" applyFont="1" applyBorder="1" applyAlignment="1"/>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14" xfId="0" applyFont="1" applyBorder="1" applyAlignment="1"/>
    <xf numFmtId="0" fontId="1" fillId="0" borderId="15" xfId="0" applyFont="1" applyBorder="1" applyAlignment="1"/>
    <xf numFmtId="49" fontId="15" fillId="0" borderId="42" xfId="0" applyNumberFormat="1" applyFont="1" applyFill="1" applyBorder="1" applyAlignment="1" applyProtection="1">
      <alignment horizontal="left" vertical="top" wrapText="1"/>
      <protection locked="0"/>
    </xf>
    <xf numFmtId="49" fontId="15" fillId="0" borderId="50" xfId="0" applyNumberFormat="1" applyFont="1" applyFill="1" applyBorder="1" applyAlignment="1" applyProtection="1">
      <alignment horizontal="left" vertical="top" wrapText="1"/>
      <protection locked="0"/>
    </xf>
    <xf numFmtId="0" fontId="20" fillId="0" borderId="7" xfId="0" applyFont="1" applyBorder="1" applyAlignment="1" applyProtection="1">
      <alignment horizontal="left"/>
    </xf>
    <xf numFmtId="0" fontId="14" fillId="3" borderId="16" xfId="0" applyFont="1" applyFill="1" applyBorder="1" applyAlignment="1" applyProtection="1">
      <alignment horizontal="center"/>
    </xf>
    <xf numFmtId="0" fontId="14" fillId="3" borderId="8" xfId="0" applyFont="1" applyFill="1" applyBorder="1" applyAlignment="1" applyProtection="1">
      <alignment horizontal="center"/>
    </xf>
    <xf numFmtId="0" fontId="14" fillId="3" borderId="9" xfId="0" applyFont="1" applyFill="1" applyBorder="1" applyAlignment="1" applyProtection="1">
      <alignment horizontal="center"/>
    </xf>
    <xf numFmtId="0" fontId="14" fillId="3" borderId="13" xfId="0" applyFont="1" applyFill="1" applyBorder="1" applyAlignment="1" applyProtection="1">
      <alignment horizontal="center"/>
    </xf>
    <xf numFmtId="0" fontId="14" fillId="3" borderId="14" xfId="0" applyFont="1" applyFill="1" applyBorder="1" applyAlignment="1" applyProtection="1">
      <alignment horizontal="center"/>
    </xf>
    <xf numFmtId="0" fontId="14" fillId="3" borderId="15" xfId="0" applyFont="1" applyFill="1" applyBorder="1" applyAlignment="1" applyProtection="1">
      <alignment horizontal="center"/>
    </xf>
    <xf numFmtId="0" fontId="20" fillId="0" borderId="3" xfId="0" applyFont="1" applyBorder="1" applyAlignment="1" applyProtection="1">
      <alignment horizontal="left"/>
    </xf>
    <xf numFmtId="166" fontId="20" fillId="0" borderId="3" xfId="0" applyNumberFormat="1" applyFont="1" applyBorder="1" applyAlignment="1" applyProtection="1">
      <alignment horizontal="left"/>
    </xf>
    <xf numFmtId="0" fontId="20" fillId="0" borderId="20" xfId="0" applyFont="1" applyBorder="1" applyAlignment="1" applyProtection="1">
      <alignment horizontal="left"/>
    </xf>
    <xf numFmtId="0" fontId="20" fillId="0" borderId="0" xfId="0" applyFont="1" applyBorder="1" applyAlignment="1" applyProtection="1">
      <alignment horizontal="left"/>
    </xf>
    <xf numFmtId="0" fontId="20" fillId="0" borderId="12" xfId="0" applyFont="1" applyBorder="1" applyAlignment="1" applyProtection="1">
      <alignment horizontal="left"/>
    </xf>
    <xf numFmtId="0" fontId="10" fillId="3" borderId="35" xfId="0" applyFont="1" applyFill="1" applyBorder="1" applyAlignment="1">
      <alignment horizontal="center" vertical="center"/>
    </xf>
    <xf numFmtId="14" fontId="10" fillId="3" borderId="35" xfId="0" applyNumberFormat="1" applyFont="1" applyFill="1" applyBorder="1" applyAlignment="1" applyProtection="1">
      <alignment horizontal="center" vertical="center" wrapText="1"/>
      <protection locked="0"/>
    </xf>
    <xf numFmtId="0" fontId="10" fillId="3" borderId="35" xfId="0" applyFont="1" applyFill="1" applyBorder="1" applyAlignment="1">
      <alignment horizontal="center"/>
    </xf>
    <xf numFmtId="49" fontId="1" fillId="0" borderId="21" xfId="0" applyNumberFormat="1" applyFont="1" applyFill="1" applyBorder="1" applyAlignment="1" applyProtection="1">
      <alignment horizontal="center" vertical="center" wrapText="1"/>
      <protection locked="0"/>
    </xf>
    <xf numFmtId="0" fontId="10" fillId="3" borderId="35" xfId="0" applyFont="1" applyFill="1" applyBorder="1" applyAlignment="1" applyProtection="1">
      <alignment horizontal="center"/>
    </xf>
    <xf numFmtId="49" fontId="15" fillId="0" borderId="49" xfId="0" applyNumberFormat="1" applyFont="1" applyBorder="1" applyAlignment="1" applyProtection="1">
      <alignment horizontal="center" vertical="center"/>
      <protection locked="0"/>
    </xf>
    <xf numFmtId="49" fontId="15" fillId="0" borderId="42" xfId="0" applyNumberFormat="1" applyFont="1" applyBorder="1" applyAlignment="1" applyProtection="1">
      <alignment horizontal="center" vertical="center"/>
      <protection locked="0"/>
    </xf>
    <xf numFmtId="49" fontId="15" fillId="0" borderId="50" xfId="0" applyNumberFormat="1" applyFont="1" applyBorder="1" applyAlignment="1" applyProtection="1">
      <alignment horizontal="center" vertical="center"/>
      <protection locked="0"/>
    </xf>
    <xf numFmtId="49" fontId="1" fillId="0" borderId="49" xfId="0" applyNumberFormat="1" applyFont="1" applyFill="1" applyBorder="1" applyAlignment="1" applyProtection="1">
      <alignment horizontal="center" vertical="center"/>
      <protection locked="0"/>
    </xf>
    <xf numFmtId="49" fontId="1" fillId="0" borderId="42" xfId="0" applyNumberFormat="1" applyFont="1" applyFill="1" applyBorder="1" applyAlignment="1" applyProtection="1">
      <alignment horizontal="center" vertical="center"/>
      <protection locked="0"/>
    </xf>
    <xf numFmtId="49" fontId="1" fillId="0" borderId="50" xfId="0" applyNumberFormat="1" applyFont="1" applyFill="1" applyBorder="1" applyAlignment="1" applyProtection="1">
      <alignment horizontal="center" vertical="center"/>
      <protection locked="0"/>
    </xf>
    <xf numFmtId="49" fontId="15" fillId="0" borderId="2" xfId="0" applyNumberFormat="1" applyFont="1" applyBorder="1" applyAlignment="1" applyProtection="1">
      <alignment horizontal="center" vertical="center"/>
      <protection locked="0"/>
    </xf>
    <xf numFmtId="49" fontId="15" fillId="0" borderId="3" xfId="0" applyNumberFormat="1" applyFont="1" applyBorder="1" applyAlignment="1" applyProtection="1">
      <alignment horizontal="center" vertical="center"/>
      <protection locked="0"/>
    </xf>
    <xf numFmtId="49" fontId="15" fillId="0" borderId="18" xfId="0" applyNumberFormat="1" applyFont="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49" fontId="1" fillId="0" borderId="18" xfId="0" applyNumberFormat="1" applyFont="1" applyFill="1" applyBorder="1" applyAlignment="1" applyProtection="1">
      <alignment horizontal="center" vertical="center"/>
      <protection locked="0"/>
    </xf>
    <xf numFmtId="0" fontId="25" fillId="0" borderId="37" xfId="0" applyFont="1" applyBorder="1" applyAlignment="1" applyProtection="1">
      <alignment horizontal="center" vertical="center" wrapText="1"/>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28" fillId="0" borderId="37" xfId="0" applyFont="1" applyBorder="1" applyAlignment="1" applyProtection="1">
      <alignment horizontal="left" vertical="center" wrapText="1"/>
    </xf>
    <xf numFmtId="0" fontId="28" fillId="0" borderId="38" xfId="0" applyFont="1" applyBorder="1" applyAlignment="1">
      <alignment horizontal="left" vertical="center"/>
    </xf>
    <xf numFmtId="0" fontId="28" fillId="0" borderId="39" xfId="0" applyFont="1" applyBorder="1" applyAlignment="1">
      <alignment horizontal="left" vertical="center"/>
    </xf>
  </cellXfs>
  <cellStyles count="2">
    <cellStyle name="Currency" xfId="1" builtinId="4"/>
    <cellStyle name="Normal" xfId="0" builtinId="0"/>
  </cellStyles>
  <dxfs count="10">
    <dxf>
      <font>
        <color rgb="FF9C0006"/>
      </font>
      <fill>
        <patternFill>
          <bgColor rgb="FFFFC7CE"/>
        </patternFill>
      </fill>
    </dxf>
    <dxf>
      <fill>
        <patternFill>
          <bgColor rgb="FFFFFF00"/>
        </patternFill>
      </fill>
    </dxf>
    <dxf>
      <fill>
        <patternFill>
          <bgColor rgb="FF92D050"/>
        </patternFill>
      </fill>
    </dxf>
    <dxf>
      <fill>
        <patternFill>
          <bgColor rgb="FFFFFF00"/>
        </patternFill>
      </fill>
    </dxf>
    <dxf>
      <fill>
        <patternFill>
          <bgColor rgb="FFFF0000"/>
        </patternFill>
      </fill>
    </dxf>
    <dxf>
      <font>
        <color auto="1"/>
      </font>
    </dxf>
    <dxf>
      <fill>
        <patternFill>
          <bgColor rgb="FF92D050"/>
        </patternFill>
      </fill>
    </dxf>
    <dxf>
      <fill>
        <patternFill>
          <bgColor rgb="FFFFFF00"/>
        </patternFill>
      </fill>
    </dxf>
    <dxf>
      <fill>
        <patternFill>
          <bgColor rgb="FFFF0000"/>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32616</xdr:rowOff>
    </xdr:from>
    <xdr:to>
      <xdr:col>8</xdr:col>
      <xdr:colOff>66675</xdr:colOff>
      <xdr:row>0</xdr:row>
      <xdr:rowOff>577302</xdr:rowOff>
    </xdr:to>
    <xdr:pic>
      <xdr:nvPicPr>
        <xdr:cNvPr id="8" name="Picture 7"/>
        <xdr:cNvPicPr>
          <a:picLocks noChangeAspect="1"/>
        </xdr:cNvPicPr>
      </xdr:nvPicPr>
      <xdr:blipFill>
        <a:blip xmlns:r="http://schemas.openxmlformats.org/officeDocument/2006/relationships" r:embed="rId1"/>
        <a:stretch>
          <a:fillRect/>
        </a:stretch>
      </xdr:blipFill>
      <xdr:spPr>
        <a:xfrm>
          <a:off x="0" y="32616"/>
          <a:ext cx="1590675" cy="5446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1</xdr:col>
      <xdr:colOff>1905159</xdr:colOff>
      <xdr:row>0</xdr:row>
      <xdr:rowOff>664135</xdr:rowOff>
    </xdr:to>
    <xdr:pic>
      <xdr:nvPicPr>
        <xdr:cNvPr id="3" name="Picture 2"/>
        <xdr:cNvPicPr>
          <a:picLocks noChangeAspect="1"/>
        </xdr:cNvPicPr>
      </xdr:nvPicPr>
      <xdr:blipFill>
        <a:blip xmlns:r="http://schemas.openxmlformats.org/officeDocument/2006/relationships" r:embed="rId1"/>
        <a:stretch>
          <a:fillRect/>
        </a:stretch>
      </xdr:blipFill>
      <xdr:spPr>
        <a:xfrm>
          <a:off x="314325" y="66675"/>
          <a:ext cx="1828959" cy="5974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57150</xdr:colOff>
      <xdr:row>0</xdr:row>
      <xdr:rowOff>133350</xdr:rowOff>
    </xdr:from>
    <xdr:to>
      <xdr:col>1</xdr:col>
      <xdr:colOff>1886109</xdr:colOff>
      <xdr:row>0</xdr:row>
      <xdr:rowOff>730810</xdr:rowOff>
    </xdr:to>
    <xdr:pic>
      <xdr:nvPicPr>
        <xdr:cNvPr id="3" name="Picture 2"/>
        <xdr:cNvPicPr>
          <a:picLocks noChangeAspect="1"/>
        </xdr:cNvPicPr>
      </xdr:nvPicPr>
      <xdr:blipFill>
        <a:blip xmlns:r="http://schemas.openxmlformats.org/officeDocument/2006/relationships" r:embed="rId1"/>
        <a:stretch>
          <a:fillRect/>
        </a:stretch>
      </xdr:blipFill>
      <xdr:spPr>
        <a:xfrm>
          <a:off x="400050" y="133350"/>
          <a:ext cx="1828959" cy="5974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1857534</xdr:colOff>
      <xdr:row>0</xdr:row>
      <xdr:rowOff>692710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700" y="95250"/>
          <a:ext cx="1828959" cy="5974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76200</xdr:colOff>
      <xdr:row>0</xdr:row>
      <xdr:rowOff>114300</xdr:rowOff>
    </xdr:from>
    <xdr:to>
      <xdr:col>1</xdr:col>
      <xdr:colOff>1905159</xdr:colOff>
      <xdr:row>0</xdr:row>
      <xdr:rowOff>711760</xdr:rowOff>
    </xdr:to>
    <xdr:pic>
      <xdr:nvPicPr>
        <xdr:cNvPr id="4" name="Picture 3"/>
        <xdr:cNvPicPr>
          <a:picLocks noChangeAspect="1"/>
        </xdr:cNvPicPr>
      </xdr:nvPicPr>
      <xdr:blipFill>
        <a:blip xmlns:r="http://schemas.openxmlformats.org/officeDocument/2006/relationships" r:embed="rId1"/>
        <a:stretch>
          <a:fillRect/>
        </a:stretch>
      </xdr:blipFill>
      <xdr:spPr>
        <a:xfrm>
          <a:off x="323850" y="114300"/>
          <a:ext cx="1828959" cy="5974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142875</xdr:colOff>
      <xdr:row>0</xdr:row>
      <xdr:rowOff>76201</xdr:rowOff>
    </xdr:from>
    <xdr:to>
      <xdr:col>1</xdr:col>
      <xdr:colOff>1971675</xdr:colOff>
      <xdr:row>0</xdr:row>
      <xdr:rowOff>702427</xdr:rowOff>
    </xdr:to>
    <xdr:pic>
      <xdr:nvPicPr>
        <xdr:cNvPr id="2" name="Picture 1"/>
        <xdr:cNvPicPr>
          <a:picLocks noChangeAspect="1"/>
        </xdr:cNvPicPr>
      </xdr:nvPicPr>
      <xdr:blipFill>
        <a:blip xmlns:r="http://schemas.openxmlformats.org/officeDocument/2006/relationships" r:embed="rId1"/>
        <a:stretch>
          <a:fillRect/>
        </a:stretch>
      </xdr:blipFill>
      <xdr:spPr>
        <a:xfrm>
          <a:off x="600075" y="76201"/>
          <a:ext cx="1828800" cy="6262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209550</xdr:colOff>
      <xdr:row>0</xdr:row>
      <xdr:rowOff>173788</xdr:rowOff>
    </xdr:from>
    <xdr:to>
      <xdr:col>7</xdr:col>
      <xdr:colOff>66675</xdr:colOff>
      <xdr:row>0</xdr:row>
      <xdr:rowOff>754352</xdr:rowOff>
    </xdr:to>
    <xdr:pic>
      <xdr:nvPicPr>
        <xdr:cNvPr id="2" name="Picture 1"/>
        <xdr:cNvPicPr>
          <a:picLocks noChangeAspect="1"/>
        </xdr:cNvPicPr>
      </xdr:nvPicPr>
      <xdr:blipFill>
        <a:blip xmlns:r="http://schemas.openxmlformats.org/officeDocument/2006/relationships" r:embed="rId1"/>
        <a:stretch>
          <a:fillRect/>
        </a:stretch>
      </xdr:blipFill>
      <xdr:spPr>
        <a:xfrm>
          <a:off x="390525" y="173788"/>
          <a:ext cx="1695450" cy="5805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78570</xdr:rowOff>
    </xdr:from>
    <xdr:to>
      <xdr:col>1</xdr:col>
      <xdr:colOff>1828801</xdr:colOff>
      <xdr:row>0</xdr:row>
      <xdr:rowOff>676275</xdr:rowOff>
    </xdr:to>
    <xdr:pic>
      <xdr:nvPicPr>
        <xdr:cNvPr id="4" name="Picture 3"/>
        <xdr:cNvPicPr>
          <a:picLocks noChangeAspect="1"/>
        </xdr:cNvPicPr>
      </xdr:nvPicPr>
      <xdr:blipFill>
        <a:blip xmlns:r="http://schemas.openxmlformats.org/officeDocument/2006/relationships" r:embed="rId1"/>
        <a:stretch>
          <a:fillRect/>
        </a:stretch>
      </xdr:blipFill>
      <xdr:spPr>
        <a:xfrm>
          <a:off x="247651" y="78570"/>
          <a:ext cx="1828800" cy="597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123825</xdr:rowOff>
    </xdr:from>
    <xdr:to>
      <xdr:col>1</xdr:col>
      <xdr:colOff>1895634</xdr:colOff>
      <xdr:row>0</xdr:row>
      <xdr:rowOff>721285</xdr:rowOff>
    </xdr:to>
    <xdr:pic>
      <xdr:nvPicPr>
        <xdr:cNvPr id="3" name="Picture 2"/>
        <xdr:cNvPicPr>
          <a:picLocks noChangeAspect="1"/>
        </xdr:cNvPicPr>
      </xdr:nvPicPr>
      <xdr:blipFill>
        <a:blip xmlns:r="http://schemas.openxmlformats.org/officeDocument/2006/relationships" r:embed="rId1"/>
        <a:stretch>
          <a:fillRect/>
        </a:stretch>
      </xdr:blipFill>
      <xdr:spPr>
        <a:xfrm>
          <a:off x="304800" y="123825"/>
          <a:ext cx="1828959" cy="597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104775</xdr:rowOff>
    </xdr:from>
    <xdr:to>
      <xdr:col>1</xdr:col>
      <xdr:colOff>1857534</xdr:colOff>
      <xdr:row>0</xdr:row>
      <xdr:rowOff>702235</xdr:rowOff>
    </xdr:to>
    <xdr:pic>
      <xdr:nvPicPr>
        <xdr:cNvPr id="5" name="Picture 4"/>
        <xdr:cNvPicPr>
          <a:picLocks noChangeAspect="1"/>
        </xdr:cNvPicPr>
      </xdr:nvPicPr>
      <xdr:blipFill>
        <a:blip xmlns:r="http://schemas.openxmlformats.org/officeDocument/2006/relationships" r:embed="rId1"/>
        <a:stretch>
          <a:fillRect/>
        </a:stretch>
      </xdr:blipFill>
      <xdr:spPr>
        <a:xfrm>
          <a:off x="266700" y="104775"/>
          <a:ext cx="1828959" cy="5974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1</xdr:col>
      <xdr:colOff>1838484</xdr:colOff>
      <xdr:row>0</xdr:row>
      <xdr:rowOff>645085</xdr:rowOff>
    </xdr:to>
    <xdr:pic>
      <xdr:nvPicPr>
        <xdr:cNvPr id="6" name="Picture 5"/>
        <xdr:cNvPicPr>
          <a:picLocks noChangeAspect="1"/>
        </xdr:cNvPicPr>
      </xdr:nvPicPr>
      <xdr:blipFill>
        <a:blip xmlns:r="http://schemas.openxmlformats.org/officeDocument/2006/relationships" r:embed="rId1"/>
        <a:stretch>
          <a:fillRect/>
        </a:stretch>
      </xdr:blipFill>
      <xdr:spPr>
        <a:xfrm>
          <a:off x="247650" y="47625"/>
          <a:ext cx="1828959" cy="5974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0</xdr:row>
      <xdr:rowOff>104775</xdr:rowOff>
    </xdr:from>
    <xdr:to>
      <xdr:col>1</xdr:col>
      <xdr:colOff>1876584</xdr:colOff>
      <xdr:row>0</xdr:row>
      <xdr:rowOff>702235</xdr:rowOff>
    </xdr:to>
    <xdr:pic>
      <xdr:nvPicPr>
        <xdr:cNvPr id="5" name="Picture 4"/>
        <xdr:cNvPicPr>
          <a:picLocks noChangeAspect="1"/>
        </xdr:cNvPicPr>
      </xdr:nvPicPr>
      <xdr:blipFill>
        <a:blip xmlns:r="http://schemas.openxmlformats.org/officeDocument/2006/relationships" r:embed="rId1"/>
        <a:stretch>
          <a:fillRect/>
        </a:stretch>
      </xdr:blipFill>
      <xdr:spPr>
        <a:xfrm>
          <a:off x="285750" y="104775"/>
          <a:ext cx="1828959" cy="5974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114300</xdr:colOff>
      <xdr:row>0</xdr:row>
      <xdr:rowOff>152400</xdr:rowOff>
    </xdr:from>
    <xdr:to>
      <xdr:col>1</xdr:col>
      <xdr:colOff>1943259</xdr:colOff>
      <xdr:row>0</xdr:row>
      <xdr:rowOff>749860</xdr:rowOff>
    </xdr:to>
    <xdr:pic>
      <xdr:nvPicPr>
        <xdr:cNvPr id="4" name="Picture 3"/>
        <xdr:cNvPicPr>
          <a:picLocks noChangeAspect="1"/>
        </xdr:cNvPicPr>
      </xdr:nvPicPr>
      <xdr:blipFill>
        <a:blip xmlns:r="http://schemas.openxmlformats.org/officeDocument/2006/relationships" r:embed="rId1"/>
        <a:stretch>
          <a:fillRect/>
        </a:stretch>
      </xdr:blipFill>
      <xdr:spPr>
        <a:xfrm>
          <a:off x="352425" y="152400"/>
          <a:ext cx="1828959" cy="5974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28575</xdr:colOff>
      <xdr:row>0</xdr:row>
      <xdr:rowOff>85725</xdr:rowOff>
    </xdr:from>
    <xdr:to>
      <xdr:col>1</xdr:col>
      <xdr:colOff>1857534</xdr:colOff>
      <xdr:row>0</xdr:row>
      <xdr:rowOff>683185</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700" y="85725"/>
          <a:ext cx="1828959" cy="5974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1</xdr:col>
      <xdr:colOff>1886109</xdr:colOff>
      <xdr:row>0</xdr:row>
      <xdr:rowOff>692710</xdr:rowOff>
    </xdr:to>
    <xdr:pic>
      <xdr:nvPicPr>
        <xdr:cNvPr id="3" name="Picture 2"/>
        <xdr:cNvPicPr>
          <a:picLocks noChangeAspect="1"/>
        </xdr:cNvPicPr>
      </xdr:nvPicPr>
      <xdr:blipFill>
        <a:blip xmlns:r="http://schemas.openxmlformats.org/officeDocument/2006/relationships" r:embed="rId1"/>
        <a:stretch>
          <a:fillRect/>
        </a:stretch>
      </xdr:blipFill>
      <xdr:spPr>
        <a:xfrm>
          <a:off x="295275" y="95250"/>
          <a:ext cx="1828959" cy="5974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D51"/>
  <sheetViews>
    <sheetView showGridLines="0" view="pageLayout" topLeftCell="B2" zoomScaleNormal="100" zoomScaleSheetLayoutView="100" workbookViewId="0">
      <selection activeCell="H26" sqref="H26:Y26"/>
    </sheetView>
  </sheetViews>
  <sheetFormatPr defaultColWidth="2.42578125" defaultRowHeight="12.75" x14ac:dyDescent="0.2"/>
  <cols>
    <col min="1" max="5" width="2.42578125" customWidth="1"/>
    <col min="6" max="6" width="3.28515625" customWidth="1"/>
    <col min="7" max="7" width="3.85546875" customWidth="1"/>
    <col min="8" max="15" width="2.42578125" customWidth="1"/>
    <col min="16" max="16" width="3.5703125" customWidth="1"/>
    <col min="17" max="25" width="2.42578125" customWidth="1"/>
    <col min="26" max="26" width="2.85546875" customWidth="1"/>
    <col min="27" max="27" width="1.140625" customWidth="1"/>
    <col min="28" max="28" width="0.140625" customWidth="1"/>
    <col min="43" max="43" width="42.7109375" customWidth="1"/>
    <col min="44" max="44" width="19.5703125" customWidth="1"/>
    <col min="45" max="45" width="1.7109375" customWidth="1"/>
    <col min="46" max="46" width="1.140625" customWidth="1"/>
    <col min="55" max="55" width="2.28515625" customWidth="1"/>
  </cols>
  <sheetData>
    <row r="1" spans="1:55" s="11" customFormat="1" ht="46.5" customHeight="1" thickBot="1" x14ac:dyDescent="0.25">
      <c r="A1" s="152"/>
      <c r="B1" s="153"/>
      <c r="C1" s="153"/>
      <c r="D1" s="153"/>
      <c r="E1" s="153"/>
      <c r="F1" s="153"/>
      <c r="G1" s="153"/>
      <c r="H1" s="153"/>
      <c r="I1" s="153"/>
      <c r="J1" s="154"/>
      <c r="K1" s="298" t="s">
        <v>397</v>
      </c>
      <c r="L1" s="299"/>
      <c r="M1" s="299"/>
      <c r="N1" s="299"/>
      <c r="O1" s="299"/>
      <c r="P1" s="299"/>
      <c r="Q1" s="299"/>
      <c r="R1" s="299"/>
      <c r="S1" s="299"/>
      <c r="T1" s="299"/>
      <c r="U1" s="299"/>
      <c r="V1" s="299"/>
      <c r="W1" s="299"/>
      <c r="X1" s="299"/>
      <c r="Y1" s="299"/>
      <c r="Z1" s="299"/>
      <c r="AA1" s="300"/>
      <c r="AB1" s="299"/>
      <c r="AC1" s="299"/>
      <c r="AD1" s="299"/>
      <c r="AE1" s="299"/>
      <c r="AF1" s="299"/>
      <c r="AG1" s="299"/>
      <c r="AH1" s="299"/>
      <c r="AI1" s="299"/>
      <c r="AJ1" s="299"/>
      <c r="AK1" s="299"/>
      <c r="AL1" s="299"/>
      <c r="AM1" s="299"/>
      <c r="AN1" s="299"/>
      <c r="AO1" s="299"/>
      <c r="AP1" s="299"/>
      <c r="AQ1" s="299"/>
      <c r="AR1" s="301"/>
      <c r="AS1" s="302" t="s">
        <v>409</v>
      </c>
      <c r="AT1" s="303"/>
      <c r="AU1" s="303"/>
      <c r="AV1" s="303"/>
      <c r="AW1" s="303"/>
      <c r="AX1" s="303"/>
      <c r="AY1" s="303"/>
      <c r="AZ1" s="303"/>
      <c r="BA1" s="303"/>
      <c r="BB1" s="303"/>
      <c r="BC1" s="304"/>
    </row>
    <row r="2" spans="1:55" ht="13.5" thickBot="1" x14ac:dyDescent="0.25">
      <c r="A2" s="221" t="s">
        <v>355</v>
      </c>
      <c r="B2" s="222"/>
      <c r="C2" s="222"/>
      <c r="D2" s="222"/>
      <c r="E2" s="222"/>
      <c r="F2" s="222"/>
      <c r="G2" s="222"/>
      <c r="H2" s="222"/>
      <c r="I2" s="222"/>
      <c r="J2" s="222"/>
      <c r="K2" s="223"/>
      <c r="L2" s="223"/>
      <c r="M2" s="223"/>
      <c r="N2" s="223"/>
      <c r="O2" s="223"/>
      <c r="P2" s="223"/>
      <c r="Q2" s="223"/>
      <c r="R2" s="223"/>
      <c r="S2" s="223"/>
      <c r="T2" s="223"/>
      <c r="U2" s="223"/>
      <c r="V2" s="223"/>
      <c r="W2" s="223"/>
      <c r="X2" s="223"/>
      <c r="Y2" s="223"/>
      <c r="Z2" s="224"/>
      <c r="AA2" s="177"/>
      <c r="AB2" s="69"/>
      <c r="AC2" s="155" t="s">
        <v>79</v>
      </c>
      <c r="AD2" s="156"/>
      <c r="AE2" s="157"/>
      <c r="AF2" s="157"/>
      <c r="AG2" s="157"/>
      <c r="AH2" s="157"/>
      <c r="AI2" s="157"/>
      <c r="AJ2" s="157"/>
      <c r="AK2" s="157"/>
      <c r="AL2" s="157"/>
      <c r="AM2" s="157"/>
      <c r="AN2" s="157"/>
      <c r="AO2" s="157"/>
      <c r="AP2" s="157"/>
      <c r="AQ2" s="157"/>
      <c r="AR2" s="157"/>
      <c r="AS2" s="92"/>
      <c r="AT2" s="92"/>
      <c r="AU2" s="92"/>
      <c r="AV2" s="92"/>
      <c r="AW2" s="92"/>
      <c r="AX2" s="92"/>
      <c r="AY2" s="92"/>
      <c r="AZ2" s="92"/>
      <c r="BA2" s="92"/>
      <c r="BB2" s="92"/>
      <c r="BC2" s="93"/>
    </row>
    <row r="3" spans="1:55" ht="5.0999999999999996" customHeight="1" thickBot="1" x14ac:dyDescent="0.25">
      <c r="A3" s="12"/>
      <c r="B3" s="10"/>
      <c r="C3" s="10"/>
      <c r="D3" s="10"/>
      <c r="E3" s="10"/>
      <c r="F3" s="10"/>
      <c r="G3" s="10"/>
      <c r="H3" s="10"/>
      <c r="I3" s="10"/>
      <c r="J3" s="10"/>
      <c r="K3" s="10"/>
      <c r="L3" s="10"/>
      <c r="M3" s="10"/>
      <c r="N3" s="10"/>
      <c r="O3" s="10"/>
      <c r="P3" s="10"/>
      <c r="Q3" s="10"/>
      <c r="R3" s="10"/>
      <c r="S3" s="10"/>
      <c r="T3" s="10"/>
      <c r="U3" s="10"/>
      <c r="V3" s="10"/>
      <c r="W3" s="10"/>
      <c r="X3" s="10"/>
      <c r="Y3" s="10"/>
      <c r="Z3" s="13"/>
      <c r="AC3" s="12"/>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3"/>
    </row>
    <row r="4" spans="1:55" ht="12" customHeight="1" x14ac:dyDescent="0.2">
      <c r="A4" s="12"/>
      <c r="B4" s="129"/>
      <c r="C4" s="130" t="s">
        <v>69</v>
      </c>
      <c r="D4" s="10"/>
      <c r="E4" s="10"/>
      <c r="F4" s="10"/>
      <c r="G4" s="10"/>
      <c r="H4" s="10"/>
      <c r="I4" s="10"/>
      <c r="J4" s="10"/>
      <c r="K4" s="10"/>
      <c r="L4" s="10"/>
      <c r="M4" s="17"/>
      <c r="N4" s="186" t="s">
        <v>71</v>
      </c>
      <c r="O4" s="10"/>
      <c r="P4" s="10"/>
      <c r="Q4" s="10"/>
      <c r="R4" s="10"/>
      <c r="S4" s="10"/>
      <c r="T4" s="10"/>
      <c r="U4" s="10"/>
      <c r="V4" s="10"/>
      <c r="W4" s="10"/>
      <c r="X4" s="10"/>
      <c r="Y4" s="10"/>
      <c r="Z4" s="13"/>
      <c r="AC4" s="123"/>
      <c r="AD4" s="245" t="s">
        <v>380</v>
      </c>
      <c r="AE4" s="246"/>
      <c r="AF4" s="246"/>
      <c r="AG4" s="246"/>
      <c r="AH4" s="246"/>
      <c r="AI4" s="246"/>
      <c r="AJ4" s="246"/>
      <c r="AK4" s="246"/>
      <c r="AL4" s="246"/>
      <c r="AM4" s="246"/>
      <c r="AN4" s="246"/>
      <c r="AO4" s="247"/>
      <c r="AP4" s="247"/>
      <c r="AQ4" s="247"/>
      <c r="AR4" s="247"/>
      <c r="AS4" s="247"/>
      <c r="AT4" s="128"/>
      <c r="AU4" s="225" t="s">
        <v>360</v>
      </c>
      <c r="AV4" s="226"/>
      <c r="AW4" s="226"/>
      <c r="AX4" s="226"/>
      <c r="AY4" s="226"/>
      <c r="AZ4" s="236" t="str">
        <f>Summary!G39</f>
        <v/>
      </c>
      <c r="BA4" s="237"/>
      <c r="BB4" s="238"/>
      <c r="BC4" s="127"/>
    </row>
    <row r="5" spans="1:55" ht="12" customHeight="1" x14ac:dyDescent="0.2">
      <c r="A5" s="12"/>
      <c r="B5" s="10"/>
      <c r="C5" s="10"/>
      <c r="D5" s="10"/>
      <c r="E5" s="10"/>
      <c r="F5" s="10"/>
      <c r="G5" s="10"/>
      <c r="H5" s="10"/>
      <c r="I5" s="10"/>
      <c r="J5" s="10"/>
      <c r="K5" s="10"/>
      <c r="L5" s="10"/>
      <c r="M5" s="10"/>
      <c r="N5" s="10"/>
      <c r="O5" s="10"/>
      <c r="P5" s="10"/>
      <c r="Q5" s="10"/>
      <c r="R5" s="10"/>
      <c r="S5" s="10"/>
      <c r="T5" s="10"/>
      <c r="U5" s="10"/>
      <c r="V5" s="10"/>
      <c r="W5" s="10"/>
      <c r="X5" s="10"/>
      <c r="Y5" s="10"/>
      <c r="Z5" s="13"/>
      <c r="AC5" s="123"/>
      <c r="AD5" s="246"/>
      <c r="AE5" s="246"/>
      <c r="AF5" s="246"/>
      <c r="AG5" s="246"/>
      <c r="AH5" s="246"/>
      <c r="AI5" s="246"/>
      <c r="AJ5" s="246"/>
      <c r="AK5" s="246"/>
      <c r="AL5" s="246"/>
      <c r="AM5" s="246"/>
      <c r="AN5" s="246"/>
      <c r="AO5" s="247"/>
      <c r="AP5" s="247"/>
      <c r="AQ5" s="247"/>
      <c r="AR5" s="247"/>
      <c r="AS5" s="247"/>
      <c r="AT5" s="128"/>
      <c r="AU5" s="226"/>
      <c r="AV5" s="226"/>
      <c r="AW5" s="226"/>
      <c r="AX5" s="226"/>
      <c r="AY5" s="226"/>
      <c r="AZ5" s="239"/>
      <c r="BA5" s="240"/>
      <c r="BB5" s="241"/>
      <c r="BC5" s="127"/>
    </row>
    <row r="6" spans="1:55" ht="12" customHeight="1" thickBot="1" x14ac:dyDescent="0.25">
      <c r="A6" s="12"/>
      <c r="B6" s="17"/>
      <c r="C6" s="130" t="s">
        <v>70</v>
      </c>
      <c r="D6" s="10"/>
      <c r="E6" s="10"/>
      <c r="F6" s="10"/>
      <c r="G6" s="10"/>
      <c r="H6" s="10"/>
      <c r="I6" s="10"/>
      <c r="J6" s="10"/>
      <c r="K6" s="10"/>
      <c r="L6" s="10"/>
      <c r="M6" s="17"/>
      <c r="N6" s="10" t="s">
        <v>72</v>
      </c>
      <c r="O6" s="10"/>
      <c r="P6" s="10"/>
      <c r="Q6" s="10"/>
      <c r="R6" s="10"/>
      <c r="S6" s="10"/>
      <c r="T6" s="10"/>
      <c r="U6" s="10"/>
      <c r="V6" s="10"/>
      <c r="W6" s="10"/>
      <c r="X6" s="10"/>
      <c r="Y6" s="10"/>
      <c r="Z6" s="13"/>
      <c r="AC6" s="123"/>
      <c r="AD6" s="246"/>
      <c r="AE6" s="246"/>
      <c r="AF6" s="246"/>
      <c r="AG6" s="246"/>
      <c r="AH6" s="246"/>
      <c r="AI6" s="246"/>
      <c r="AJ6" s="246"/>
      <c r="AK6" s="246"/>
      <c r="AL6" s="246"/>
      <c r="AM6" s="246"/>
      <c r="AN6" s="246"/>
      <c r="AO6" s="247"/>
      <c r="AP6" s="247"/>
      <c r="AQ6" s="247"/>
      <c r="AR6" s="247"/>
      <c r="AS6" s="247"/>
      <c r="AT6" s="128"/>
      <c r="AU6" s="226"/>
      <c r="AV6" s="226"/>
      <c r="AW6" s="226"/>
      <c r="AX6" s="226"/>
      <c r="AY6" s="226"/>
      <c r="AZ6" s="242"/>
      <c r="BA6" s="243"/>
      <c r="BB6" s="244"/>
      <c r="BC6" s="127"/>
    </row>
    <row r="7" spans="1:55" ht="12" customHeight="1" thickBot="1" x14ac:dyDescent="0.25">
      <c r="A7" s="12"/>
      <c r="B7" s="10"/>
      <c r="C7" s="10"/>
      <c r="D7" s="10"/>
      <c r="E7" s="10"/>
      <c r="F7" s="10"/>
      <c r="G7" s="10"/>
      <c r="H7" s="10"/>
      <c r="I7" s="10"/>
      <c r="J7" s="10"/>
      <c r="K7" s="10"/>
      <c r="L7" s="10"/>
      <c r="M7" s="10"/>
      <c r="N7" s="10"/>
      <c r="O7" s="10"/>
      <c r="P7" s="10"/>
      <c r="Q7" s="10"/>
      <c r="R7" s="10"/>
      <c r="S7" s="10"/>
      <c r="T7" s="10"/>
      <c r="U7" s="10"/>
      <c r="V7" s="10"/>
      <c r="W7" s="10"/>
      <c r="X7" s="10"/>
      <c r="Y7" s="10"/>
      <c r="Z7" s="13"/>
      <c r="AC7" s="123"/>
      <c r="AD7" s="246"/>
      <c r="AE7" s="246"/>
      <c r="AF7" s="246"/>
      <c r="AG7" s="246"/>
      <c r="AH7" s="246"/>
      <c r="AI7" s="246"/>
      <c r="AJ7" s="246"/>
      <c r="AK7" s="246"/>
      <c r="AL7" s="246"/>
      <c r="AM7" s="246"/>
      <c r="AN7" s="246"/>
      <c r="AO7" s="247"/>
      <c r="AP7" s="247"/>
      <c r="AQ7" s="247"/>
      <c r="AR7" s="247"/>
      <c r="AS7" s="247"/>
      <c r="AT7" s="121"/>
      <c r="AU7" s="121"/>
      <c r="AV7" s="121"/>
      <c r="AW7" s="121"/>
      <c r="AX7" s="121"/>
      <c r="AY7" s="121"/>
      <c r="AZ7" s="121"/>
      <c r="BA7" s="121"/>
      <c r="BB7" s="121"/>
      <c r="BC7" s="127"/>
    </row>
    <row r="8" spans="1:55" ht="12" customHeight="1" x14ac:dyDescent="0.2">
      <c r="A8" s="12"/>
      <c r="B8" s="17"/>
      <c r="C8" s="305" t="s">
        <v>377</v>
      </c>
      <c r="D8" s="306"/>
      <c r="E8" s="306"/>
      <c r="F8" s="306"/>
      <c r="G8" s="306"/>
      <c r="H8" s="306"/>
      <c r="I8" s="234"/>
      <c r="J8" s="235"/>
      <c r="K8" s="235"/>
      <c r="L8" s="235"/>
      <c r="M8" s="235"/>
      <c r="N8" s="235"/>
      <c r="O8" s="235"/>
      <c r="P8" s="235"/>
      <c r="Q8" s="235"/>
      <c r="R8" s="235"/>
      <c r="S8" s="235"/>
      <c r="T8" s="235"/>
      <c r="U8" s="235"/>
      <c r="V8" s="235"/>
      <c r="W8" s="235"/>
      <c r="X8" s="235"/>
      <c r="Y8" s="235"/>
      <c r="Z8" s="13"/>
      <c r="AC8" s="124" t="s">
        <v>176</v>
      </c>
      <c r="AD8" s="246"/>
      <c r="AE8" s="246"/>
      <c r="AF8" s="246"/>
      <c r="AG8" s="246"/>
      <c r="AH8" s="246"/>
      <c r="AI8" s="246"/>
      <c r="AJ8" s="246"/>
      <c r="AK8" s="246"/>
      <c r="AL8" s="246"/>
      <c r="AM8" s="246"/>
      <c r="AN8" s="246"/>
      <c r="AO8" s="247"/>
      <c r="AP8" s="247"/>
      <c r="AQ8" s="247"/>
      <c r="AR8" s="247"/>
      <c r="AS8" s="247"/>
      <c r="AT8" s="254" t="s">
        <v>308</v>
      </c>
      <c r="AU8" s="247"/>
      <c r="AV8" s="247"/>
      <c r="AW8" s="247"/>
      <c r="AX8" s="247"/>
      <c r="AY8" s="247"/>
      <c r="AZ8" s="248" t="str">
        <f>Summary!G37</f>
        <v/>
      </c>
      <c r="BA8" s="249"/>
      <c r="BB8" s="250"/>
      <c r="BC8" s="127"/>
    </row>
    <row r="9" spans="1:55" ht="12" customHeight="1" thickBot="1" x14ac:dyDescent="0.25">
      <c r="A9" s="12"/>
      <c r="B9" s="83"/>
      <c r="C9" s="37"/>
      <c r="D9" s="122"/>
      <c r="E9" s="121"/>
      <c r="F9" s="121"/>
      <c r="G9" s="121"/>
      <c r="H9" s="121"/>
      <c r="I9" s="121"/>
      <c r="J9" s="121"/>
      <c r="K9" s="121"/>
      <c r="L9" s="121"/>
      <c r="M9" s="121"/>
      <c r="N9" s="121"/>
      <c r="O9" s="121"/>
      <c r="P9" s="121"/>
      <c r="Q9" s="121"/>
      <c r="R9" s="121"/>
      <c r="S9" s="121"/>
      <c r="T9" s="121"/>
      <c r="U9" s="121"/>
      <c r="V9" s="121"/>
      <c r="W9" s="121"/>
      <c r="X9" s="121"/>
      <c r="Y9" s="121"/>
      <c r="Z9" s="13"/>
      <c r="AC9" s="124"/>
      <c r="AD9" s="246"/>
      <c r="AE9" s="246"/>
      <c r="AF9" s="246"/>
      <c r="AG9" s="246"/>
      <c r="AH9" s="246"/>
      <c r="AI9" s="246"/>
      <c r="AJ9" s="246"/>
      <c r="AK9" s="246"/>
      <c r="AL9" s="246"/>
      <c r="AM9" s="246"/>
      <c r="AN9" s="246"/>
      <c r="AO9" s="247"/>
      <c r="AP9" s="247"/>
      <c r="AQ9" s="247"/>
      <c r="AR9" s="247"/>
      <c r="AS9" s="247"/>
      <c r="AT9" s="247"/>
      <c r="AU9" s="247"/>
      <c r="AV9" s="247"/>
      <c r="AW9" s="247"/>
      <c r="AX9" s="247"/>
      <c r="AY9" s="247"/>
      <c r="AZ9" s="251"/>
      <c r="BA9" s="252"/>
      <c r="BB9" s="253"/>
      <c r="BC9" s="127"/>
    </row>
    <row r="10" spans="1:55" ht="22.5" customHeight="1" x14ac:dyDescent="0.2">
      <c r="A10" s="12"/>
      <c r="B10" s="227" t="s">
        <v>376</v>
      </c>
      <c r="C10" s="228"/>
      <c r="D10" s="228"/>
      <c r="E10" s="228"/>
      <c r="F10" s="228"/>
      <c r="G10" s="228"/>
      <c r="H10" s="228"/>
      <c r="I10" s="228"/>
      <c r="J10" s="228"/>
      <c r="K10" s="229"/>
      <c r="L10" s="230"/>
      <c r="M10" s="230"/>
      <c r="N10" s="230"/>
      <c r="O10" s="230"/>
      <c r="P10" s="230"/>
      <c r="Q10" s="230"/>
      <c r="R10" s="230"/>
      <c r="S10" s="230"/>
      <c r="T10" s="230"/>
      <c r="U10" s="230"/>
      <c r="V10" s="230"/>
      <c r="W10" s="230"/>
      <c r="X10" s="231"/>
      <c r="Y10" s="121"/>
      <c r="Z10" s="13"/>
      <c r="AC10" s="124"/>
      <c r="AD10" s="246"/>
      <c r="AE10" s="246"/>
      <c r="AF10" s="246"/>
      <c r="AG10" s="246"/>
      <c r="AH10" s="246"/>
      <c r="AI10" s="246"/>
      <c r="AJ10" s="246"/>
      <c r="AK10" s="246"/>
      <c r="AL10" s="246"/>
      <c r="AM10" s="246"/>
      <c r="AN10" s="246"/>
      <c r="AO10" s="247"/>
      <c r="AP10" s="247"/>
      <c r="AQ10" s="247"/>
      <c r="AR10" s="247"/>
      <c r="AS10" s="247"/>
      <c r="AT10" s="118"/>
      <c r="AU10" s="118"/>
      <c r="AV10" s="121"/>
      <c r="AW10" s="119"/>
      <c r="AX10" s="119"/>
      <c r="AY10" s="119"/>
      <c r="AZ10" s="119"/>
      <c r="BA10" s="121"/>
      <c r="BB10" s="121"/>
      <c r="BC10" s="127"/>
    </row>
    <row r="11" spans="1:55" ht="11.25" customHeight="1" x14ac:dyDescent="0.2">
      <c r="A11" s="12"/>
      <c r="B11" s="83"/>
      <c r="C11" s="37"/>
      <c r="D11" s="122"/>
      <c r="E11" s="121"/>
      <c r="F11" s="121"/>
      <c r="G11" s="121"/>
      <c r="H11" s="121"/>
      <c r="I11" s="121"/>
      <c r="J11" s="121"/>
      <c r="K11" s="232" t="s">
        <v>395</v>
      </c>
      <c r="L11" s="233"/>
      <c r="M11" s="233"/>
      <c r="N11" s="233"/>
      <c r="O11" s="233"/>
      <c r="P11" s="233"/>
      <c r="Q11" s="233"/>
      <c r="R11" s="233"/>
      <c r="S11" s="233"/>
      <c r="T11" s="233"/>
      <c r="U11" s="233"/>
      <c r="V11" s="233"/>
      <c r="W11" s="233"/>
      <c r="X11" s="233"/>
      <c r="Y11" s="121"/>
      <c r="Z11" s="13"/>
      <c r="AC11" s="124"/>
      <c r="AD11" s="246"/>
      <c r="AE11" s="246"/>
      <c r="AF11" s="246"/>
      <c r="AG11" s="246"/>
      <c r="AH11" s="246"/>
      <c r="AI11" s="246"/>
      <c r="AJ11" s="246"/>
      <c r="AK11" s="246"/>
      <c r="AL11" s="246"/>
      <c r="AM11" s="246"/>
      <c r="AN11" s="246"/>
      <c r="AO11" s="247"/>
      <c r="AP11" s="247"/>
      <c r="AQ11" s="247"/>
      <c r="AR11" s="247"/>
      <c r="AS11" s="247"/>
      <c r="AT11" s="118"/>
      <c r="AU11" s="118"/>
      <c r="AV11" s="120"/>
      <c r="AW11" s="119"/>
      <c r="AX11" s="119"/>
      <c r="AY11" s="119"/>
      <c r="AZ11" s="119"/>
      <c r="BA11" s="120"/>
      <c r="BB11" s="120"/>
      <c r="BC11" s="13"/>
    </row>
    <row r="12" spans="1:55" ht="4.5" customHeight="1" thickBot="1" x14ac:dyDescent="0.25">
      <c r="A12" s="14"/>
      <c r="B12" s="15"/>
      <c r="C12" s="15"/>
      <c r="D12" s="15"/>
      <c r="E12" s="15"/>
      <c r="F12" s="15"/>
      <c r="G12" s="15"/>
      <c r="H12" s="15"/>
      <c r="I12" s="15"/>
      <c r="J12" s="15"/>
      <c r="K12" s="15"/>
      <c r="L12" s="84"/>
      <c r="M12" s="84"/>
      <c r="N12" s="84"/>
      <c r="O12" s="84"/>
      <c r="P12" s="84"/>
      <c r="Q12" s="84"/>
      <c r="R12" s="84"/>
      <c r="S12" s="84"/>
      <c r="T12" s="84"/>
      <c r="U12" s="84"/>
      <c r="V12" s="84"/>
      <c r="W12" s="84"/>
      <c r="X12" s="84"/>
      <c r="Y12" s="84"/>
      <c r="Z12" s="16"/>
      <c r="AC12" s="125"/>
      <c r="AD12" s="126"/>
      <c r="AE12" s="126"/>
      <c r="AF12" s="126"/>
      <c r="AG12" s="126"/>
      <c r="AH12" s="126"/>
      <c r="AI12" s="126"/>
      <c r="AJ12" s="126"/>
      <c r="AK12" s="126"/>
      <c r="AL12" s="126"/>
      <c r="AM12" s="126"/>
      <c r="AN12" s="126"/>
      <c r="AO12" s="126"/>
      <c r="AP12" s="126"/>
      <c r="AQ12" s="126"/>
      <c r="AR12" s="126"/>
      <c r="AS12" s="126"/>
      <c r="AT12" s="126"/>
      <c r="AU12" s="126"/>
      <c r="AV12" s="15"/>
      <c r="AW12" s="15"/>
      <c r="AX12" s="15"/>
      <c r="AY12" s="15"/>
      <c r="AZ12" s="15"/>
      <c r="BA12" s="15"/>
      <c r="BB12" s="15"/>
      <c r="BC12" s="16"/>
    </row>
    <row r="13" spans="1:55" ht="6" customHeight="1" thickBot="1"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20"/>
    </row>
    <row r="14" spans="1:55" ht="7.5" customHeight="1" x14ac:dyDescent="0.2">
      <c r="A14" s="269" t="s">
        <v>73</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1"/>
      <c r="AA14" s="178"/>
      <c r="AB14" s="69"/>
      <c r="AC14" s="269" t="s">
        <v>177</v>
      </c>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1"/>
    </row>
    <row r="15" spans="1:55" ht="7.5" customHeight="1" thickBot="1" x14ac:dyDescent="0.25">
      <c r="A15" s="272"/>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4"/>
      <c r="AA15" s="178"/>
      <c r="AB15" s="69"/>
      <c r="AC15" s="272"/>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4"/>
    </row>
    <row r="16" spans="1:55" ht="15" customHeight="1" x14ac:dyDescent="0.2">
      <c r="A16" s="18" t="s">
        <v>378</v>
      </c>
      <c r="B16" s="10"/>
      <c r="C16" s="10"/>
      <c r="D16" s="10"/>
      <c r="E16" s="10"/>
      <c r="F16" s="10"/>
      <c r="G16" s="10"/>
      <c r="H16" s="263"/>
      <c r="I16" s="264"/>
      <c r="J16" s="264"/>
      <c r="K16" s="264"/>
      <c r="L16" s="264"/>
      <c r="M16" s="264"/>
      <c r="N16" s="264"/>
      <c r="O16" s="264"/>
      <c r="P16" s="264"/>
      <c r="Q16" s="264"/>
      <c r="R16" s="264"/>
      <c r="S16" s="264"/>
      <c r="T16" s="264"/>
      <c r="U16" s="264"/>
      <c r="V16" s="264"/>
      <c r="W16" s="264"/>
      <c r="X16" s="264"/>
      <c r="Y16" s="264"/>
      <c r="Z16" s="13"/>
      <c r="AC16" s="257" t="s">
        <v>356</v>
      </c>
      <c r="AD16" s="258"/>
      <c r="AE16" s="258"/>
      <c r="AF16" s="258"/>
      <c r="AG16" s="258"/>
      <c r="AH16" s="259"/>
      <c r="AI16" s="260"/>
      <c r="AJ16" s="260"/>
      <c r="AK16" s="260"/>
      <c r="AL16" s="260"/>
      <c r="AM16" s="260"/>
      <c r="AN16" s="260"/>
      <c r="AO16" s="260"/>
      <c r="AP16" s="260"/>
      <c r="AQ16" s="260"/>
      <c r="AR16" s="260"/>
      <c r="AS16" s="260"/>
      <c r="AT16" s="260"/>
      <c r="AU16" s="260"/>
      <c r="AV16" s="260"/>
      <c r="AW16" s="260"/>
      <c r="AX16" s="260"/>
      <c r="AY16" s="260"/>
      <c r="AZ16" s="260"/>
      <c r="BA16" s="260"/>
      <c r="BB16" s="260"/>
      <c r="BC16" s="13"/>
    </row>
    <row r="17" spans="1:56" ht="15" customHeight="1" x14ac:dyDescent="0.2">
      <c r="A17" s="18"/>
      <c r="B17" s="91"/>
      <c r="C17" s="91"/>
      <c r="D17" s="91"/>
      <c r="E17" s="91"/>
      <c r="F17" s="91"/>
      <c r="G17" s="91"/>
      <c r="H17" s="255"/>
      <c r="I17" s="256"/>
      <c r="J17" s="256"/>
      <c r="K17" s="256"/>
      <c r="L17" s="256"/>
      <c r="M17" s="256"/>
      <c r="N17" s="256"/>
      <c r="O17" s="256"/>
      <c r="P17" s="256"/>
      <c r="Q17" s="256"/>
      <c r="R17" s="256"/>
      <c r="S17" s="256"/>
      <c r="T17" s="256"/>
      <c r="U17" s="256"/>
      <c r="V17" s="256"/>
      <c r="W17" s="256"/>
      <c r="X17" s="256"/>
      <c r="Y17" s="256"/>
      <c r="Z17" s="13"/>
      <c r="AC17" s="275" t="s">
        <v>78</v>
      </c>
      <c r="AD17" s="276"/>
      <c r="AE17" s="276"/>
      <c r="AF17" s="276"/>
      <c r="AG17" s="102"/>
      <c r="AH17" s="234"/>
      <c r="AI17" s="266"/>
      <c r="AJ17" s="266"/>
      <c r="AK17" s="266"/>
      <c r="AL17" s="266"/>
      <c r="AM17" s="266"/>
      <c r="AN17" s="266"/>
      <c r="AO17" s="266"/>
      <c r="AP17" s="266"/>
      <c r="AQ17" s="266"/>
      <c r="AR17" s="266"/>
      <c r="AS17" s="266"/>
      <c r="AT17" s="266"/>
      <c r="AU17" s="266"/>
      <c r="AV17" s="266"/>
      <c r="AW17" s="266"/>
      <c r="AX17" s="266"/>
      <c r="AY17" s="266"/>
      <c r="AZ17" s="266"/>
      <c r="BA17" s="266"/>
      <c r="BB17" s="266"/>
      <c r="BC17" s="13"/>
    </row>
    <row r="18" spans="1:56" ht="15" customHeight="1" x14ac:dyDescent="0.2">
      <c r="A18" s="18" t="s">
        <v>379</v>
      </c>
      <c r="B18" s="10"/>
      <c r="C18" s="10"/>
      <c r="D18" s="10"/>
      <c r="E18" s="10"/>
      <c r="F18" s="10"/>
      <c r="G18" s="10"/>
      <c r="H18" s="255"/>
      <c r="I18" s="256"/>
      <c r="J18" s="256"/>
      <c r="K18" s="256"/>
      <c r="L18" s="256"/>
      <c r="M18" s="256"/>
      <c r="N18" s="256"/>
      <c r="O18" s="256"/>
      <c r="P18" s="256"/>
      <c r="Q18" s="256"/>
      <c r="R18" s="256"/>
      <c r="S18" s="256"/>
      <c r="T18" s="256"/>
      <c r="U18" s="256"/>
      <c r="V18" s="256"/>
      <c r="W18" s="256"/>
      <c r="X18" s="256"/>
      <c r="Y18" s="256"/>
      <c r="Z18" s="13"/>
      <c r="AC18" s="261" t="s">
        <v>322</v>
      </c>
      <c r="AD18" s="262"/>
      <c r="AE18" s="262"/>
      <c r="AF18" s="262"/>
      <c r="AG18" s="262"/>
      <c r="AH18" s="234"/>
      <c r="AI18" s="266"/>
      <c r="AJ18" s="266"/>
      <c r="AK18" s="266"/>
      <c r="AL18" s="266"/>
      <c r="AM18" s="266"/>
      <c r="AN18" s="266"/>
      <c r="AO18" s="266"/>
      <c r="AP18" s="266"/>
      <c r="AQ18" s="266"/>
      <c r="AR18" s="266"/>
      <c r="AS18" s="266"/>
      <c r="AT18" s="266"/>
      <c r="AU18" s="266"/>
      <c r="AV18" s="266"/>
      <c r="AW18" s="266"/>
      <c r="AX18" s="266"/>
      <c r="AY18" s="266"/>
      <c r="AZ18" s="266"/>
      <c r="BA18" s="266"/>
      <c r="BB18" s="266"/>
      <c r="BC18" s="13"/>
    </row>
    <row r="19" spans="1:56" ht="15" customHeight="1" x14ac:dyDescent="0.2">
      <c r="A19" s="18"/>
      <c r="B19" s="91"/>
      <c r="C19" s="91"/>
      <c r="D19" s="91"/>
      <c r="E19" s="91"/>
      <c r="F19" s="91"/>
      <c r="G19" s="91"/>
      <c r="H19" s="255"/>
      <c r="I19" s="256"/>
      <c r="J19" s="256"/>
      <c r="K19" s="256"/>
      <c r="L19" s="256"/>
      <c r="M19" s="256"/>
      <c r="N19" s="256"/>
      <c r="O19" s="256"/>
      <c r="P19" s="256"/>
      <c r="Q19" s="256"/>
      <c r="R19" s="256"/>
      <c r="S19" s="256"/>
      <c r="T19" s="256"/>
      <c r="U19" s="256"/>
      <c r="V19" s="256"/>
      <c r="W19" s="256"/>
      <c r="X19" s="256"/>
      <c r="Y19" s="256"/>
      <c r="Z19" s="13"/>
      <c r="AC19" s="275" t="s">
        <v>78</v>
      </c>
      <c r="AD19" s="276"/>
      <c r="AE19" s="276"/>
      <c r="AF19" s="276"/>
      <c r="AG19" s="276"/>
      <c r="AH19" s="234"/>
      <c r="AI19" s="266"/>
      <c r="AJ19" s="266"/>
      <c r="AK19" s="266"/>
      <c r="AL19" s="266"/>
      <c r="AM19" s="266"/>
      <c r="AN19" s="266"/>
      <c r="AO19" s="266"/>
      <c r="AP19" s="266"/>
      <c r="AQ19" s="266"/>
      <c r="AR19" s="266"/>
      <c r="AS19" s="266"/>
      <c r="AT19" s="266"/>
      <c r="AU19" s="266"/>
      <c r="AV19" s="266"/>
      <c r="AW19" s="266"/>
      <c r="AX19" s="266"/>
      <c r="AY19" s="266"/>
      <c r="AZ19" s="266"/>
      <c r="BA19" s="266"/>
      <c r="BB19" s="266"/>
      <c r="BC19" s="13"/>
    </row>
    <row r="20" spans="1:56" ht="15" customHeight="1" x14ac:dyDescent="0.2">
      <c r="A20" s="18" t="s">
        <v>178</v>
      </c>
      <c r="B20" s="10"/>
      <c r="C20" s="10"/>
      <c r="D20" s="10"/>
      <c r="E20" s="10"/>
      <c r="F20" s="10"/>
      <c r="G20" s="10"/>
      <c r="H20" s="255"/>
      <c r="I20" s="256"/>
      <c r="J20" s="256"/>
      <c r="K20" s="256"/>
      <c r="L20" s="256"/>
      <c r="M20" s="256"/>
      <c r="N20" s="256"/>
      <c r="O20" s="256"/>
      <c r="P20" s="256"/>
      <c r="Q20" s="256"/>
      <c r="R20" s="256"/>
      <c r="S20" s="256"/>
      <c r="T20" s="256"/>
      <c r="U20" s="256"/>
      <c r="V20" s="256"/>
      <c r="W20" s="256"/>
      <c r="X20" s="256"/>
      <c r="Y20" s="256"/>
      <c r="Z20" s="13"/>
      <c r="AC20" s="275" t="s">
        <v>322</v>
      </c>
      <c r="AD20" s="276"/>
      <c r="AE20" s="276"/>
      <c r="AF20" s="276"/>
      <c r="AG20" s="276"/>
      <c r="AH20" s="234"/>
      <c r="AI20" s="266"/>
      <c r="AJ20" s="266"/>
      <c r="AK20" s="266"/>
      <c r="AL20" s="266"/>
      <c r="AM20" s="266"/>
      <c r="AN20" s="266"/>
      <c r="AO20" s="266"/>
      <c r="AP20" s="266"/>
      <c r="AQ20" s="266"/>
      <c r="AR20" s="266"/>
      <c r="AS20" s="266"/>
      <c r="AT20" s="266"/>
      <c r="AU20" s="266"/>
      <c r="AV20" s="266"/>
      <c r="AW20" s="266"/>
      <c r="AX20" s="266"/>
      <c r="AY20" s="266"/>
      <c r="AZ20" s="266"/>
      <c r="BA20" s="266"/>
      <c r="BB20" s="266"/>
      <c r="BC20" s="13"/>
    </row>
    <row r="21" spans="1:56" ht="15" customHeight="1" x14ac:dyDescent="0.2">
      <c r="A21" s="18"/>
      <c r="B21" s="91"/>
      <c r="C21" s="91"/>
      <c r="D21" s="91"/>
      <c r="E21" s="91"/>
      <c r="F21" s="91"/>
      <c r="G21" s="91"/>
      <c r="H21" s="255"/>
      <c r="I21" s="256"/>
      <c r="J21" s="256"/>
      <c r="K21" s="256"/>
      <c r="L21" s="256"/>
      <c r="M21" s="256"/>
      <c r="N21" s="256"/>
      <c r="O21" s="256"/>
      <c r="P21" s="256"/>
      <c r="Q21" s="256"/>
      <c r="R21" s="256"/>
      <c r="S21" s="256"/>
      <c r="T21" s="256"/>
      <c r="U21" s="256"/>
      <c r="V21" s="256"/>
      <c r="W21" s="256"/>
      <c r="X21" s="256"/>
      <c r="Y21" s="256"/>
      <c r="Z21" s="13"/>
      <c r="AC21" s="98" t="s">
        <v>78</v>
      </c>
      <c r="AD21" s="99"/>
      <c r="AE21" s="99"/>
      <c r="AF21" s="99"/>
      <c r="AG21" s="99"/>
      <c r="AH21" s="234"/>
      <c r="AI21" s="266"/>
      <c r="AJ21" s="266"/>
      <c r="AK21" s="266"/>
      <c r="AL21" s="266"/>
      <c r="AM21" s="266"/>
      <c r="AN21" s="266"/>
      <c r="AO21" s="266"/>
      <c r="AP21" s="266"/>
      <c r="AQ21" s="266"/>
      <c r="AR21" s="266"/>
      <c r="AS21" s="266"/>
      <c r="AT21" s="266"/>
      <c r="AU21" s="266"/>
      <c r="AV21" s="266"/>
      <c r="AW21" s="266"/>
      <c r="AX21" s="266"/>
      <c r="AY21" s="266"/>
      <c r="AZ21" s="266"/>
      <c r="BA21" s="266"/>
      <c r="BB21" s="266"/>
      <c r="BC21" s="13"/>
    </row>
    <row r="22" spans="1:56" ht="7.5" customHeight="1" thickBot="1" x14ac:dyDescent="0.25">
      <c r="A22" s="14"/>
      <c r="B22" s="15"/>
      <c r="C22" s="15"/>
      <c r="D22" s="15"/>
      <c r="E22" s="15"/>
      <c r="F22" s="15"/>
      <c r="G22" s="15"/>
      <c r="H22" s="15"/>
      <c r="I22" s="15"/>
      <c r="J22" s="15"/>
      <c r="K22" s="15"/>
      <c r="L22" s="15"/>
      <c r="M22" s="15"/>
      <c r="N22" s="15"/>
      <c r="O22" s="15"/>
      <c r="P22" s="15"/>
      <c r="Q22" s="15"/>
      <c r="R22" s="15"/>
      <c r="S22" s="15"/>
      <c r="T22" s="15"/>
      <c r="U22" s="15"/>
      <c r="V22" s="15"/>
      <c r="W22" s="15"/>
      <c r="X22" s="15"/>
      <c r="Y22" s="15"/>
      <c r="Z22" s="16"/>
      <c r="AC22" s="100"/>
      <c r="AD22" s="101"/>
      <c r="AE22" s="101"/>
      <c r="AF22" s="101"/>
      <c r="AG22" s="101"/>
      <c r="AH22" s="15"/>
      <c r="AI22" s="15"/>
      <c r="AJ22" s="15"/>
      <c r="AK22" s="15"/>
      <c r="AL22" s="15"/>
      <c r="AM22" s="15"/>
      <c r="AN22" s="15"/>
      <c r="AO22" s="15"/>
      <c r="AP22" s="15"/>
      <c r="AQ22" s="15"/>
      <c r="AR22" s="15"/>
      <c r="AS22" s="15"/>
      <c r="AT22" s="15"/>
      <c r="AU22" s="15"/>
      <c r="AV22" s="15"/>
      <c r="AW22" s="15"/>
      <c r="AX22" s="15"/>
      <c r="AY22" s="15"/>
      <c r="AZ22" s="15"/>
      <c r="BA22" s="15"/>
      <c r="BB22" s="15"/>
      <c r="BC22" s="16"/>
    </row>
    <row r="23" spans="1:56" ht="6" customHeight="1" thickBot="1" x14ac:dyDescent="0.25"/>
    <row r="24" spans="1:56" ht="7.5" customHeight="1" x14ac:dyDescent="0.2">
      <c r="A24" s="269" t="s">
        <v>277</v>
      </c>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1"/>
      <c r="AA24" s="178"/>
      <c r="AB24" s="69"/>
      <c r="AC24" s="269" t="s">
        <v>80</v>
      </c>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1"/>
    </row>
    <row r="25" spans="1:56" ht="7.5" customHeight="1" thickBot="1" x14ac:dyDescent="0.25">
      <c r="A25" s="272"/>
      <c r="B25" s="273"/>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4"/>
      <c r="AA25" s="178"/>
      <c r="AB25" s="69"/>
      <c r="AC25" s="272"/>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4"/>
    </row>
    <row r="26" spans="1:56" ht="15" customHeight="1" x14ac:dyDescent="0.2">
      <c r="A26" s="18" t="s">
        <v>351</v>
      </c>
      <c r="B26" s="10"/>
      <c r="C26" s="10"/>
      <c r="D26" s="10"/>
      <c r="E26" s="10"/>
      <c r="F26" s="10"/>
      <c r="G26" s="10"/>
      <c r="H26" s="265"/>
      <c r="I26" s="266"/>
      <c r="J26" s="266"/>
      <c r="K26" s="266"/>
      <c r="L26" s="266"/>
      <c r="M26" s="266"/>
      <c r="N26" s="266"/>
      <c r="O26" s="266"/>
      <c r="P26" s="266"/>
      <c r="Q26" s="266"/>
      <c r="R26" s="266"/>
      <c r="S26" s="266"/>
      <c r="T26" s="266"/>
      <c r="U26" s="266"/>
      <c r="V26" s="266"/>
      <c r="W26" s="266"/>
      <c r="X26" s="266"/>
      <c r="Y26" s="266"/>
      <c r="Z26" s="13"/>
      <c r="AC26" s="18" t="s">
        <v>322</v>
      </c>
      <c r="AD26" s="10"/>
      <c r="AE26" s="10"/>
      <c r="AF26" s="10"/>
      <c r="AG26" s="180"/>
      <c r="AH26" s="265"/>
      <c r="AI26" s="266"/>
      <c r="AJ26" s="266"/>
      <c r="AK26" s="266"/>
      <c r="AL26" s="266"/>
      <c r="AM26" s="266"/>
      <c r="AN26" s="266"/>
      <c r="AO26" s="266"/>
      <c r="AP26" s="266"/>
      <c r="AQ26" s="266"/>
      <c r="AR26" s="266"/>
      <c r="AS26" s="266"/>
      <c r="AT26" s="266"/>
      <c r="AU26" s="266"/>
      <c r="AV26" s="266"/>
      <c r="AW26" s="266"/>
      <c r="AX26" s="266"/>
      <c r="AY26" s="266"/>
      <c r="AZ26" s="266"/>
      <c r="BA26" s="266"/>
      <c r="BB26" s="266"/>
      <c r="BC26" s="13"/>
    </row>
    <row r="27" spans="1:56" ht="15" customHeight="1" x14ac:dyDescent="0.2">
      <c r="A27" s="18" t="s">
        <v>75</v>
      </c>
      <c r="B27" s="10"/>
      <c r="C27" s="10"/>
      <c r="D27" s="10"/>
      <c r="E27" s="10"/>
      <c r="F27" s="10"/>
      <c r="G27" s="10"/>
      <c r="H27" s="267"/>
      <c r="I27" s="268"/>
      <c r="J27" s="268"/>
      <c r="K27" s="268"/>
      <c r="L27" s="268"/>
      <c r="M27" s="268"/>
      <c r="N27" s="268"/>
      <c r="O27" s="268"/>
      <c r="P27" s="268"/>
      <c r="Q27" s="268"/>
      <c r="R27" s="268"/>
      <c r="S27" s="268"/>
      <c r="T27" s="268"/>
      <c r="U27" s="268"/>
      <c r="V27" s="268"/>
      <c r="W27" s="268"/>
      <c r="X27" s="268"/>
      <c r="Y27" s="268"/>
      <c r="Z27" s="13"/>
      <c r="AC27" s="18" t="s">
        <v>78</v>
      </c>
      <c r="AD27" s="10"/>
      <c r="AE27" s="10"/>
      <c r="AF27" s="10"/>
      <c r="AG27" s="180"/>
      <c r="AH27" s="267"/>
      <c r="AI27" s="268"/>
      <c r="AJ27" s="268"/>
      <c r="AK27" s="268"/>
      <c r="AL27" s="268"/>
      <c r="AM27" s="268"/>
      <c r="AN27" s="268"/>
      <c r="AO27" s="268"/>
      <c r="AP27" s="268"/>
      <c r="AQ27" s="268"/>
      <c r="AR27" s="268"/>
      <c r="AS27" s="268"/>
      <c r="AT27" s="268"/>
      <c r="AU27" s="268"/>
      <c r="AV27" s="268"/>
      <c r="AW27" s="268"/>
      <c r="AX27" s="268"/>
      <c r="AY27" s="268"/>
      <c r="AZ27" s="268"/>
      <c r="BA27" s="268"/>
      <c r="BB27" s="268"/>
      <c r="BC27" s="13"/>
    </row>
    <row r="28" spans="1:56" ht="15" customHeight="1" x14ac:dyDescent="0.2">
      <c r="A28" s="18" t="s">
        <v>76</v>
      </c>
      <c r="B28" s="10"/>
      <c r="C28" s="10"/>
      <c r="D28" s="10"/>
      <c r="E28" s="10"/>
      <c r="F28" s="10"/>
      <c r="G28" s="10"/>
      <c r="H28" s="267"/>
      <c r="I28" s="268"/>
      <c r="J28" s="268"/>
      <c r="K28" s="268"/>
      <c r="L28" s="268"/>
      <c r="M28" s="268"/>
      <c r="N28" s="268"/>
      <c r="O28" s="268"/>
      <c r="P28" s="268"/>
      <c r="Q28" s="268"/>
      <c r="R28" s="268"/>
      <c r="S28" s="268"/>
      <c r="T28" s="268"/>
      <c r="U28" s="268"/>
      <c r="V28" s="268"/>
      <c r="W28" s="268"/>
      <c r="X28" s="268"/>
      <c r="Y28" s="268"/>
      <c r="Z28" s="13"/>
      <c r="AC28" s="18" t="s">
        <v>322</v>
      </c>
      <c r="AD28" s="10"/>
      <c r="AE28" s="10"/>
      <c r="AF28" s="10"/>
      <c r="AG28" s="180"/>
      <c r="AH28" s="267"/>
      <c r="AI28" s="268"/>
      <c r="AJ28" s="268"/>
      <c r="AK28" s="268"/>
      <c r="AL28" s="268"/>
      <c r="AM28" s="268"/>
      <c r="AN28" s="268"/>
      <c r="AO28" s="268"/>
      <c r="AP28" s="268"/>
      <c r="AQ28" s="268"/>
      <c r="AR28" s="268"/>
      <c r="AS28" s="268"/>
      <c r="AT28" s="268"/>
      <c r="AU28" s="268"/>
      <c r="AV28" s="268"/>
      <c r="AW28" s="268"/>
      <c r="AX28" s="268"/>
      <c r="AY28" s="268"/>
      <c r="AZ28" s="268"/>
      <c r="BA28" s="268"/>
      <c r="BB28" s="268"/>
      <c r="BC28" s="13"/>
    </row>
    <row r="29" spans="1:56" ht="15" customHeight="1" x14ac:dyDescent="0.2">
      <c r="A29" s="18" t="s">
        <v>278</v>
      </c>
      <c r="B29" s="10"/>
      <c r="C29" s="10"/>
      <c r="D29" s="10"/>
      <c r="E29" s="10"/>
      <c r="F29" s="10"/>
      <c r="G29" s="10"/>
      <c r="H29" s="267"/>
      <c r="I29" s="268"/>
      <c r="J29" s="268"/>
      <c r="K29" s="268"/>
      <c r="L29" s="268"/>
      <c r="M29" s="268"/>
      <c r="N29" s="268"/>
      <c r="O29" s="268"/>
      <c r="P29" s="268"/>
      <c r="Q29" s="268"/>
      <c r="R29" s="268"/>
      <c r="S29" s="268"/>
      <c r="T29" s="268"/>
      <c r="U29" s="268"/>
      <c r="V29" s="268"/>
      <c r="W29" s="268"/>
      <c r="X29" s="268"/>
      <c r="Y29" s="268"/>
      <c r="Z29" s="13"/>
      <c r="AC29" s="18" t="s">
        <v>78</v>
      </c>
      <c r="AD29" s="10"/>
      <c r="AE29" s="10"/>
      <c r="AF29" s="10"/>
      <c r="AG29" s="180"/>
      <c r="AH29" s="267"/>
      <c r="AI29" s="268"/>
      <c r="AJ29" s="268"/>
      <c r="AK29" s="268"/>
      <c r="AL29" s="268"/>
      <c r="AM29" s="268"/>
      <c r="AN29" s="268"/>
      <c r="AO29" s="268"/>
      <c r="AP29" s="268"/>
      <c r="AQ29" s="268"/>
      <c r="AR29" s="268"/>
      <c r="AS29" s="268"/>
      <c r="AT29" s="268"/>
      <c r="AU29" s="268"/>
      <c r="AV29" s="268"/>
      <c r="AW29" s="268"/>
      <c r="AX29" s="268"/>
      <c r="AY29" s="268"/>
      <c r="AZ29" s="268"/>
      <c r="BA29" s="268"/>
      <c r="BB29" s="268"/>
      <c r="BC29" s="13"/>
    </row>
    <row r="30" spans="1:56" s="10" customFormat="1" ht="7.5" customHeight="1" thickBo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5"/>
      <c r="Y30" s="15"/>
      <c r="Z30" s="16"/>
      <c r="AA30"/>
      <c r="AB30"/>
      <c r="AC30" s="14"/>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6"/>
      <c r="BD30"/>
    </row>
    <row r="31" spans="1:56" s="10" customFormat="1" ht="6" customHeight="1" thickBot="1" x14ac:dyDescent="0.25"/>
    <row r="32" spans="1:56" s="10" customFormat="1" ht="15" customHeight="1" thickBot="1" x14ac:dyDescent="0.25">
      <c r="A32" s="103" t="s">
        <v>81</v>
      </c>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93"/>
      <c r="BD32"/>
    </row>
    <row r="33" spans="1:56" s="10" customFormat="1" ht="170.25" customHeight="1" x14ac:dyDescent="0.2">
      <c r="A33" s="292"/>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198"/>
      <c r="BD33"/>
    </row>
    <row r="34" spans="1:56" ht="12" customHeight="1" x14ac:dyDescent="0.2">
      <c r="A34" s="294"/>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198"/>
    </row>
    <row r="35" spans="1:56" ht="12" customHeight="1" x14ac:dyDescent="0.2">
      <c r="A35" s="294"/>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198"/>
    </row>
    <row r="36" spans="1:56" ht="114" customHeight="1" thickBot="1" x14ac:dyDescent="0.25">
      <c r="A36" s="296"/>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198"/>
    </row>
    <row r="37" spans="1:56" ht="25.5" customHeight="1" thickBot="1" x14ac:dyDescent="0.25">
      <c r="A37" s="212" t="s">
        <v>383</v>
      </c>
      <c r="B37" s="213"/>
      <c r="C37" s="213"/>
      <c r="D37" s="213"/>
      <c r="E37" s="213"/>
      <c r="F37" s="213"/>
      <c r="G37" s="213"/>
      <c r="H37" s="213"/>
      <c r="I37" s="213"/>
      <c r="J37" s="213"/>
      <c r="K37" s="213"/>
      <c r="L37" s="213"/>
      <c r="M37" s="213"/>
      <c r="N37" s="213"/>
      <c r="O37" s="213"/>
      <c r="P37" s="214"/>
      <c r="Q37" s="218"/>
      <c r="R37" s="219"/>
      <c r="S37" s="219"/>
      <c r="T37" s="219"/>
      <c r="U37" s="219"/>
      <c r="V37" s="219"/>
      <c r="W37" s="220"/>
      <c r="X37" s="209"/>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1"/>
    </row>
    <row r="38" spans="1:56" ht="15" customHeight="1" thickBot="1" x14ac:dyDescent="0.25">
      <c r="A38" s="215"/>
      <c r="B38" s="216"/>
      <c r="C38" s="216"/>
      <c r="D38" s="216"/>
      <c r="E38" s="216"/>
      <c r="F38" s="216"/>
      <c r="G38" s="216"/>
      <c r="H38" s="216"/>
      <c r="I38" s="216"/>
      <c r="J38" s="216"/>
      <c r="K38" s="216"/>
      <c r="L38" s="216"/>
      <c r="M38" s="216"/>
      <c r="N38" s="216"/>
      <c r="O38" s="216"/>
      <c r="P38" s="217"/>
      <c r="Q38" s="206" t="s">
        <v>279</v>
      </c>
      <c r="R38" s="207"/>
      <c r="S38" s="207"/>
      <c r="T38" s="207"/>
      <c r="U38" s="207"/>
      <c r="V38" s="207"/>
      <c r="W38" s="208"/>
      <c r="X38" s="206" t="s">
        <v>384</v>
      </c>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8"/>
    </row>
    <row r="39" spans="1:56" ht="18" customHeight="1" thickBo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56" ht="6.75" customHeight="1" x14ac:dyDescent="0.2">
      <c r="A40" s="278" t="s">
        <v>82</v>
      </c>
      <c r="B40" s="279"/>
      <c r="C40" s="279"/>
      <c r="D40" s="279"/>
      <c r="E40" s="279"/>
      <c r="F40" s="279"/>
      <c r="G40" s="279"/>
      <c r="H40" s="279"/>
      <c r="I40" s="279"/>
      <c r="J40" s="279"/>
      <c r="K40" s="279"/>
      <c r="L40" s="279"/>
      <c r="M40" s="280"/>
      <c r="N40" s="20"/>
      <c r="O40" s="278" t="s">
        <v>83</v>
      </c>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80"/>
    </row>
    <row r="41" spans="1:56" ht="6.75" customHeight="1" thickBot="1" x14ac:dyDescent="0.25">
      <c r="A41" s="281"/>
      <c r="B41" s="282"/>
      <c r="C41" s="282"/>
      <c r="D41" s="282"/>
      <c r="E41" s="282"/>
      <c r="F41" s="282"/>
      <c r="G41" s="282"/>
      <c r="H41" s="282"/>
      <c r="I41" s="282"/>
      <c r="J41" s="282"/>
      <c r="K41" s="282"/>
      <c r="L41" s="282"/>
      <c r="M41" s="283"/>
      <c r="N41" s="21"/>
      <c r="O41" s="281"/>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3"/>
    </row>
    <row r="42" spans="1:56" ht="3" customHeight="1" x14ac:dyDescent="0.2">
      <c r="A42" s="22"/>
      <c r="B42" s="23"/>
      <c r="C42" s="23"/>
      <c r="D42" s="23"/>
      <c r="E42" s="23"/>
      <c r="F42" s="23"/>
      <c r="G42" s="23"/>
      <c r="H42" s="23"/>
      <c r="I42" s="23"/>
      <c r="J42" s="23"/>
      <c r="K42" s="23"/>
      <c r="L42" s="23"/>
      <c r="M42" s="24"/>
      <c r="N42" s="20"/>
      <c r="O42" s="285" t="s">
        <v>363</v>
      </c>
      <c r="P42" s="286"/>
      <c r="Q42" s="286"/>
      <c r="R42" s="286"/>
      <c r="S42" s="286"/>
      <c r="T42" s="286"/>
      <c r="U42" s="286"/>
      <c r="V42" s="286"/>
      <c r="W42" s="286"/>
      <c r="X42" s="286"/>
      <c r="Y42" s="286"/>
      <c r="Z42" s="286"/>
      <c r="AA42" s="19"/>
      <c r="AB42" s="10"/>
      <c r="AC42" s="18"/>
      <c r="AD42" s="10"/>
      <c r="AE42" s="10"/>
      <c r="AF42" s="10"/>
      <c r="AG42" s="1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13"/>
    </row>
    <row r="43" spans="1:56" x14ac:dyDescent="0.2">
      <c r="A43" s="25" t="s">
        <v>63</v>
      </c>
      <c r="B43" s="26"/>
      <c r="C43" s="26"/>
      <c r="D43" s="26"/>
      <c r="E43" s="26"/>
      <c r="F43" s="26"/>
      <c r="G43" s="26"/>
      <c r="H43" s="26"/>
      <c r="I43" s="26"/>
      <c r="J43" s="26"/>
      <c r="K43" s="27"/>
      <c r="L43" s="27">
        <v>10</v>
      </c>
      <c r="M43" s="28"/>
      <c r="N43" s="20"/>
      <c r="O43" s="285"/>
      <c r="P43" s="286"/>
      <c r="Q43" s="286"/>
      <c r="R43" s="286"/>
      <c r="S43" s="286"/>
      <c r="T43" s="286"/>
      <c r="U43" s="286"/>
      <c r="V43" s="286"/>
      <c r="W43" s="286"/>
      <c r="X43" s="286"/>
      <c r="Y43" s="286"/>
      <c r="Z43" s="286"/>
      <c r="AA43" s="19"/>
      <c r="AB43" s="10"/>
      <c r="AC43" s="12"/>
      <c r="AD43" s="10"/>
      <c r="AE43" s="10"/>
      <c r="AF43" s="10"/>
      <c r="AG43" s="1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13"/>
    </row>
    <row r="44" spans="1:56" ht="12" customHeight="1" x14ac:dyDescent="0.2">
      <c r="A44" s="25" t="s">
        <v>64</v>
      </c>
      <c r="B44" s="26"/>
      <c r="C44" s="26"/>
      <c r="D44" s="26"/>
      <c r="E44" s="26"/>
      <c r="F44" s="26"/>
      <c r="G44" s="26"/>
      <c r="H44" s="26"/>
      <c r="I44" s="26"/>
      <c r="J44" s="26"/>
      <c r="K44" s="26"/>
      <c r="L44" s="27">
        <v>8</v>
      </c>
      <c r="M44" s="28"/>
      <c r="N44" s="20"/>
      <c r="O44" s="285"/>
      <c r="P44" s="286"/>
      <c r="Q44" s="286"/>
      <c r="R44" s="286"/>
      <c r="S44" s="286"/>
      <c r="T44" s="286"/>
      <c r="U44" s="286"/>
      <c r="V44" s="286"/>
      <c r="W44" s="286"/>
      <c r="X44" s="286"/>
      <c r="Y44" s="286"/>
      <c r="Z44" s="286"/>
      <c r="AA44" s="19"/>
      <c r="AB44" s="10"/>
      <c r="AC44" s="18" t="s">
        <v>279</v>
      </c>
      <c r="AD44" s="10"/>
      <c r="AE44" s="10"/>
      <c r="AF44" s="10"/>
      <c r="AG44" s="10"/>
      <c r="AH44" s="291"/>
      <c r="AI44" s="284"/>
      <c r="AJ44" s="284"/>
      <c r="AK44" s="284"/>
      <c r="AL44" s="284"/>
      <c r="AM44" s="284"/>
      <c r="AN44" s="284"/>
      <c r="AO44" s="284"/>
      <c r="AP44" s="284"/>
      <c r="AQ44" s="284"/>
      <c r="AR44" s="284"/>
      <c r="AS44" s="284"/>
      <c r="AT44" s="284"/>
      <c r="AU44" s="284"/>
      <c r="AV44" s="284"/>
      <c r="AW44" s="284"/>
      <c r="AX44" s="284"/>
      <c r="AY44" s="284"/>
      <c r="AZ44" s="284"/>
      <c r="BA44" s="284"/>
      <c r="BB44" s="284"/>
      <c r="BC44" s="13"/>
    </row>
    <row r="45" spans="1:56" ht="11.25" customHeight="1" x14ac:dyDescent="0.2">
      <c r="A45" s="25" t="s">
        <v>320</v>
      </c>
      <c r="B45" s="26"/>
      <c r="C45" s="26"/>
      <c r="D45" s="26"/>
      <c r="E45" s="26"/>
      <c r="F45" s="26"/>
      <c r="G45" s="26"/>
      <c r="H45" s="26"/>
      <c r="I45" s="26"/>
      <c r="J45" s="26"/>
      <c r="K45" s="26"/>
      <c r="L45" s="27">
        <v>6</v>
      </c>
      <c r="M45" s="28"/>
      <c r="N45" s="20"/>
      <c r="O45" s="285"/>
      <c r="P45" s="286"/>
      <c r="Q45" s="286"/>
      <c r="R45" s="286"/>
      <c r="S45" s="286"/>
      <c r="T45" s="286"/>
      <c r="U45" s="286"/>
      <c r="V45" s="286"/>
      <c r="W45" s="286"/>
      <c r="X45" s="286"/>
      <c r="Y45" s="286"/>
      <c r="Z45" s="286"/>
      <c r="AA45" s="19"/>
      <c r="AB45" s="10"/>
      <c r="AC45" s="18"/>
      <c r="AD45" s="10"/>
      <c r="AE45" s="10"/>
      <c r="AF45" s="10"/>
      <c r="AG45" s="10"/>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13"/>
    </row>
    <row r="46" spans="1:56" x14ac:dyDescent="0.2">
      <c r="A46" s="25" t="s">
        <v>65</v>
      </c>
      <c r="B46" s="26"/>
      <c r="C46" s="26"/>
      <c r="D46" s="26"/>
      <c r="E46" s="26"/>
      <c r="F46" s="26"/>
      <c r="G46" s="26"/>
      <c r="H46" s="26"/>
      <c r="I46" s="26"/>
      <c r="J46" s="26"/>
      <c r="K46" s="26"/>
      <c r="L46" s="27">
        <v>4</v>
      </c>
      <c r="M46" s="28"/>
      <c r="N46" s="20"/>
      <c r="O46" s="285"/>
      <c r="P46" s="286"/>
      <c r="Q46" s="286"/>
      <c r="R46" s="286"/>
      <c r="S46" s="286"/>
      <c r="T46" s="286"/>
      <c r="U46" s="286"/>
      <c r="V46" s="286"/>
      <c r="W46" s="286"/>
      <c r="X46" s="286"/>
      <c r="Y46" s="286"/>
      <c r="Z46" s="286"/>
      <c r="AA46" s="19"/>
      <c r="AB46" s="10"/>
      <c r="AC46" s="18" t="s">
        <v>322</v>
      </c>
      <c r="AD46" s="10"/>
      <c r="AE46" s="10"/>
      <c r="AF46" s="10"/>
      <c r="AG46" s="10"/>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13"/>
    </row>
    <row r="47" spans="1:56" x14ac:dyDescent="0.2">
      <c r="A47" s="25" t="s">
        <v>66</v>
      </c>
      <c r="B47" s="26"/>
      <c r="C47" s="26"/>
      <c r="D47" s="26"/>
      <c r="E47" s="26"/>
      <c r="F47" s="26"/>
      <c r="G47" s="26"/>
      <c r="H47" s="26"/>
      <c r="I47" s="26"/>
      <c r="J47" s="26"/>
      <c r="K47" s="26"/>
      <c r="L47" s="27">
        <v>0</v>
      </c>
      <c r="M47" s="28"/>
      <c r="N47" s="20"/>
      <c r="O47" s="285"/>
      <c r="P47" s="286"/>
      <c r="Q47" s="286"/>
      <c r="R47" s="286"/>
      <c r="S47" s="286"/>
      <c r="T47" s="286"/>
      <c r="U47" s="286"/>
      <c r="V47" s="286"/>
      <c r="W47" s="286"/>
      <c r="X47" s="286"/>
      <c r="Y47" s="286"/>
      <c r="Z47" s="286"/>
      <c r="AA47" s="10"/>
      <c r="AB47" s="10"/>
      <c r="AC47" s="12"/>
      <c r="AD47" s="10"/>
      <c r="AE47" s="10"/>
      <c r="AF47" s="10"/>
      <c r="AG47" s="10"/>
      <c r="AH47" s="181"/>
      <c r="AI47" s="181"/>
      <c r="AJ47" s="181"/>
      <c r="AK47" s="181"/>
      <c r="AL47" s="181"/>
      <c r="AM47" s="181"/>
      <c r="AN47" s="181"/>
      <c r="AO47" s="181"/>
      <c r="AP47" s="181"/>
      <c r="AQ47" s="181"/>
      <c r="AR47" s="181"/>
      <c r="AS47" s="181"/>
      <c r="AT47" s="181"/>
      <c r="AU47" s="181"/>
      <c r="AV47" s="181"/>
      <c r="AW47" s="181"/>
      <c r="AX47" s="181"/>
      <c r="AY47" s="181"/>
      <c r="AZ47" s="181"/>
      <c r="BA47" s="181"/>
      <c r="BB47" s="182"/>
      <c r="BC47" s="13"/>
    </row>
    <row r="48" spans="1:56" x14ac:dyDescent="0.2">
      <c r="A48" s="277" t="s">
        <v>357</v>
      </c>
      <c r="B48" s="262"/>
      <c r="C48" s="262"/>
      <c r="D48" s="262"/>
      <c r="E48" s="262"/>
      <c r="F48" s="262"/>
      <c r="G48" s="262"/>
      <c r="H48" s="26"/>
      <c r="I48" s="26"/>
      <c r="J48" s="26"/>
      <c r="K48" s="26"/>
      <c r="L48" s="27" t="s">
        <v>319</v>
      </c>
      <c r="M48" s="28"/>
      <c r="N48" s="29"/>
      <c r="O48" s="285"/>
      <c r="P48" s="286"/>
      <c r="Q48" s="286"/>
      <c r="R48" s="286"/>
      <c r="S48" s="286"/>
      <c r="T48" s="286"/>
      <c r="U48" s="286"/>
      <c r="V48" s="286"/>
      <c r="W48" s="286"/>
      <c r="X48" s="286"/>
      <c r="Y48" s="286"/>
      <c r="Z48" s="286"/>
      <c r="AA48" s="10"/>
      <c r="AB48" s="10"/>
      <c r="AC48" s="18" t="s">
        <v>78</v>
      </c>
      <c r="AD48" s="10"/>
      <c r="AE48" s="10"/>
      <c r="AF48" s="10"/>
      <c r="AG48" s="10"/>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13"/>
    </row>
    <row r="49" spans="1:55" ht="7.5" customHeight="1" thickBot="1" x14ac:dyDescent="0.25">
      <c r="A49" s="30"/>
      <c r="B49" s="31"/>
      <c r="C49" s="31"/>
      <c r="D49" s="31"/>
      <c r="E49" s="31"/>
      <c r="F49" s="31"/>
      <c r="G49" s="31"/>
      <c r="H49" s="31"/>
      <c r="I49" s="31"/>
      <c r="J49" s="31"/>
      <c r="K49" s="31"/>
      <c r="L49" s="31"/>
      <c r="M49" s="32"/>
      <c r="N49" s="33"/>
      <c r="O49" s="287"/>
      <c r="P49" s="288"/>
      <c r="Q49" s="288"/>
      <c r="R49" s="288"/>
      <c r="S49" s="288"/>
      <c r="T49" s="288"/>
      <c r="U49" s="288"/>
      <c r="V49" s="288"/>
      <c r="W49" s="288"/>
      <c r="X49" s="288"/>
      <c r="Y49" s="288"/>
      <c r="Z49" s="288"/>
      <c r="AA49" s="15"/>
      <c r="AB49" s="15"/>
      <c r="AC49" s="14"/>
      <c r="AD49" s="15"/>
      <c r="AE49" s="15"/>
      <c r="AF49" s="15"/>
      <c r="AG49" s="15"/>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6"/>
    </row>
    <row r="50" spans="1:55"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55"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sheetData>
  <sheetProtection algorithmName="SHA-512" hashValue="ph8QeeBKOKanmHx1bAAjkHFLbPEfUCpcsnR48yY9Vrw7+AOJpV/An+61d+M05SA/fNfNmhUFigMD7z4vQ8fkRA==" saltValue="Hzk9mHbxDZh3mc+BaOa3tw==" spinCount="100000" sheet="1" formatRows="0" selectLockedCells="1"/>
  <mergeCells count="58">
    <mergeCell ref="K1:AR1"/>
    <mergeCell ref="AS1:BC1"/>
    <mergeCell ref="AH21:BB21"/>
    <mergeCell ref="H21:Y21"/>
    <mergeCell ref="C8:H8"/>
    <mergeCell ref="H18:Y18"/>
    <mergeCell ref="H20:Y20"/>
    <mergeCell ref="AH20:BB20"/>
    <mergeCell ref="A14:Z15"/>
    <mergeCell ref="AC14:BC15"/>
    <mergeCell ref="AC19:AG19"/>
    <mergeCell ref="H17:Y17"/>
    <mergeCell ref="AH17:BB17"/>
    <mergeCell ref="AH18:BB18"/>
    <mergeCell ref="AH19:BB19"/>
    <mergeCell ref="AC20:AG20"/>
    <mergeCell ref="A48:G48"/>
    <mergeCell ref="H29:Y29"/>
    <mergeCell ref="H28:Y28"/>
    <mergeCell ref="AH27:BB27"/>
    <mergeCell ref="A40:M41"/>
    <mergeCell ref="AH46:BB46"/>
    <mergeCell ref="O42:Z49"/>
    <mergeCell ref="AH48:BB48"/>
    <mergeCell ref="AH45:BB45"/>
    <mergeCell ref="AH43:BB43"/>
    <mergeCell ref="AH44:BB44"/>
    <mergeCell ref="AH42:BB42"/>
    <mergeCell ref="O40:BC41"/>
    <mergeCell ref="AH29:BB29"/>
    <mergeCell ref="A33:BB36"/>
    <mergeCell ref="Q38:W38"/>
    <mergeCell ref="AH16:BB16"/>
    <mergeCell ref="AC18:AG18"/>
    <mergeCell ref="H16:Y16"/>
    <mergeCell ref="H26:Y26"/>
    <mergeCell ref="AH28:BB28"/>
    <mergeCell ref="A24:Z25"/>
    <mergeCell ref="AC24:BC25"/>
    <mergeCell ref="AC17:AF17"/>
    <mergeCell ref="AH26:BB26"/>
    <mergeCell ref="H27:Y27"/>
    <mergeCell ref="X38:BC38"/>
    <mergeCell ref="X37:BC37"/>
    <mergeCell ref="A37:P38"/>
    <mergeCell ref="Q37:W37"/>
    <mergeCell ref="A2:Z2"/>
    <mergeCell ref="AU4:AY6"/>
    <mergeCell ref="B10:J10"/>
    <mergeCell ref="K10:X10"/>
    <mergeCell ref="K11:X11"/>
    <mergeCell ref="I8:Y8"/>
    <mergeCell ref="AZ4:BB6"/>
    <mergeCell ref="AD4:AS11"/>
    <mergeCell ref="AZ8:BB9"/>
    <mergeCell ref="AT8:AY9"/>
    <mergeCell ref="H19:Y19"/>
    <mergeCell ref="AC16:AG16"/>
  </mergeCells>
  <phoneticPr fontId="6" type="noConversion"/>
  <conditionalFormatting sqref="BH23">
    <cfRule type="containsText" dxfId="9" priority="6" operator="containsText" text="A">
      <formula>NOT(ISERROR(SEARCH("A",BH23)))</formula>
    </cfRule>
  </conditionalFormatting>
  <conditionalFormatting sqref="AZ4:BB6">
    <cfRule type="containsText" dxfId="8" priority="1" operator="containsText" text="C">
      <formula>NOT(ISERROR(SEARCH("C",AZ4)))</formula>
    </cfRule>
    <cfRule type="beginsWith" dxfId="7" priority="2" operator="beginsWith" text="B">
      <formula>LEFT(AZ4,LEN("B"))="B"</formula>
    </cfRule>
    <cfRule type="containsText" dxfId="6" priority="3" operator="containsText" text="A">
      <formula>NOT(ISERROR(SEARCH("A",AZ4)))</formula>
    </cfRule>
  </conditionalFormatting>
  <pageMargins left="0.78740157480314998" right="0.78740157480314998" top="0.23622047244094499" bottom="0.31496062992126" header="0.196850393700787" footer="0.196850393700787"/>
  <pageSetup scale="6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9"/>
  <sheetViews>
    <sheetView showGridLines="0" view="pageLayout" zoomScaleNormal="100" zoomScaleSheetLayoutView="100" workbookViewId="0">
      <selection activeCell="G1" sqref="G1"/>
    </sheetView>
  </sheetViews>
  <sheetFormatPr defaultColWidth="11.42578125" defaultRowHeight="12.75" x14ac:dyDescent="0.2"/>
  <cols>
    <col min="1" max="1" width="3.42578125" style="2" customWidth="1"/>
    <col min="2" max="2" width="68.140625" style="47" customWidth="1"/>
    <col min="3" max="3" width="68.42578125" style="48" hidden="1" customWidth="1"/>
    <col min="4" max="4" width="2" style="49" customWidth="1"/>
    <col min="5" max="5" width="26.5703125" style="49" customWidth="1"/>
    <col min="6" max="6" width="26.5703125" style="49" hidden="1" customWidth="1"/>
    <col min="7" max="7" width="31.42578125" style="54" customWidth="1"/>
    <col min="8" max="8" width="9.140625" style="38" customWidth="1"/>
    <col min="9" max="16384" width="11.42578125" style="50"/>
  </cols>
  <sheetData>
    <row r="1" spans="1:8" ht="63" customHeight="1" x14ac:dyDescent="0.2">
      <c r="A1" s="97"/>
      <c r="B1" s="331" t="s">
        <v>405</v>
      </c>
      <c r="C1" s="332"/>
      <c r="D1" s="332"/>
      <c r="E1" s="333"/>
      <c r="G1" s="196" t="s">
        <v>417</v>
      </c>
      <c r="H1" s="195"/>
    </row>
    <row r="2" spans="1:8" s="4" customFormat="1" ht="24.75" x14ac:dyDescent="0.2">
      <c r="A2" s="70"/>
      <c r="B2" s="71" t="s">
        <v>53</v>
      </c>
      <c r="C2" s="72" t="s">
        <v>54</v>
      </c>
      <c r="D2" s="73"/>
      <c r="E2" s="71" t="s">
        <v>230</v>
      </c>
      <c r="F2" s="72" t="s">
        <v>55</v>
      </c>
      <c r="G2" s="79" t="s">
        <v>341</v>
      </c>
      <c r="H2" s="80" t="s">
        <v>330</v>
      </c>
    </row>
    <row r="3" spans="1:8" ht="24" x14ac:dyDescent="0.2">
      <c r="A3" s="81" t="s">
        <v>32</v>
      </c>
      <c r="B3" s="82" t="s">
        <v>33</v>
      </c>
      <c r="C3" s="77" t="s">
        <v>34</v>
      </c>
      <c r="D3" s="78"/>
      <c r="E3" s="76"/>
      <c r="F3" s="77"/>
      <c r="G3" s="86" t="s">
        <v>338</v>
      </c>
      <c r="H3" s="149"/>
    </row>
    <row r="4" spans="1:8" ht="52.5" customHeight="1" x14ac:dyDescent="0.2">
      <c r="A4" s="6"/>
      <c r="B4" s="324" t="s">
        <v>68</v>
      </c>
      <c r="C4" s="323" t="s">
        <v>275</v>
      </c>
      <c r="D4" s="58" t="s">
        <v>57</v>
      </c>
      <c r="E4" s="94" t="s">
        <v>35</v>
      </c>
      <c r="F4" s="8" t="s">
        <v>106</v>
      </c>
      <c r="G4" s="307"/>
      <c r="H4" s="308"/>
    </row>
    <row r="5" spans="1:8" ht="52.5" customHeight="1" x14ac:dyDescent="0.2">
      <c r="A5" s="6"/>
      <c r="B5" s="325"/>
      <c r="C5" s="323"/>
      <c r="D5" s="59" t="s">
        <v>57</v>
      </c>
      <c r="E5" s="96" t="s">
        <v>36</v>
      </c>
      <c r="F5" s="8" t="s">
        <v>107</v>
      </c>
      <c r="G5" s="309"/>
      <c r="H5" s="310"/>
    </row>
    <row r="6" spans="1:8" ht="52.5" customHeight="1" x14ac:dyDescent="0.2">
      <c r="A6" s="6"/>
      <c r="B6" s="326"/>
      <c r="C6" s="323"/>
      <c r="D6" s="60" t="s">
        <v>57</v>
      </c>
      <c r="E6" s="95" t="s">
        <v>37</v>
      </c>
      <c r="F6" s="8" t="s">
        <v>38</v>
      </c>
      <c r="G6" s="311"/>
      <c r="H6" s="312"/>
    </row>
    <row r="7" spans="1:8" ht="24.75" x14ac:dyDescent="0.2">
      <c r="A7" s="70" t="s">
        <v>39</v>
      </c>
      <c r="B7" s="76" t="s">
        <v>40</v>
      </c>
      <c r="C7" s="77" t="s">
        <v>259</v>
      </c>
      <c r="D7" s="78"/>
      <c r="E7" s="76"/>
      <c r="F7" s="77"/>
      <c r="G7" s="86" t="s">
        <v>342</v>
      </c>
      <c r="H7" s="149"/>
    </row>
    <row r="8" spans="1:8" ht="148.5" customHeight="1" x14ac:dyDescent="0.2">
      <c r="A8" s="6"/>
      <c r="B8" s="324" t="s">
        <v>390</v>
      </c>
      <c r="C8" s="323" t="s">
        <v>276</v>
      </c>
      <c r="D8" s="58" t="s">
        <v>57</v>
      </c>
      <c r="E8" s="94" t="s">
        <v>391</v>
      </c>
      <c r="F8" s="8" t="s">
        <v>108</v>
      </c>
      <c r="G8" s="307"/>
      <c r="H8" s="341"/>
    </row>
    <row r="9" spans="1:8" ht="132.75" customHeight="1" x14ac:dyDescent="0.2">
      <c r="A9" s="9"/>
      <c r="B9" s="326"/>
      <c r="C9" s="323"/>
      <c r="D9" s="60" t="s">
        <v>57</v>
      </c>
      <c r="E9" s="95" t="s">
        <v>41</v>
      </c>
      <c r="F9" s="8" t="s">
        <v>109</v>
      </c>
      <c r="G9" s="342"/>
      <c r="H9" s="343"/>
    </row>
  </sheetData>
  <sheetProtection formatRows="0" selectLockedCells="1"/>
  <mergeCells count="7">
    <mergeCell ref="G4:H6"/>
    <mergeCell ref="G8:H9"/>
    <mergeCell ref="B1:E1"/>
    <mergeCell ref="B4:B6"/>
    <mergeCell ref="C4:C6"/>
    <mergeCell ref="B8:B9"/>
    <mergeCell ref="C8:C9"/>
  </mergeCells>
  <phoneticPr fontId="6" type="noConversion"/>
  <dataValidations count="2">
    <dataValidation type="list" allowBlank="1" showInputMessage="1" showErrorMessage="1" sqref="H7">
      <formula1>"10,8,6,4,0,n/a"</formula1>
    </dataValidation>
    <dataValidation type="list" allowBlank="1" showInputMessage="1" showErrorMessage="1" sqref="H3">
      <formula1>"10,8,6,4,0,n/a"</formula1>
    </dataValidation>
  </dataValidations>
  <pageMargins left="0.78740157480314998" right="0.78740157480314998" top="0.23622047244094499" bottom="0.31496062992126" header="0.196850393700787" footer="0.196850393700787"/>
  <pageSetup scale="8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13"/>
  <sheetViews>
    <sheetView showGridLines="0" view="pageLayout" zoomScaleNormal="100" zoomScaleSheetLayoutView="100" workbookViewId="0">
      <selection activeCell="G4" sqref="G4:H4"/>
    </sheetView>
  </sheetViews>
  <sheetFormatPr defaultColWidth="11.42578125" defaultRowHeight="12.75" x14ac:dyDescent="0.2"/>
  <cols>
    <col min="1" max="1" width="4.85546875" style="2" bestFit="1" customWidth="1"/>
    <col min="2" max="2" width="68" style="47" customWidth="1"/>
    <col min="3" max="3" width="68.42578125" style="48" hidden="1" customWidth="1"/>
    <col min="4" max="4" width="2" style="49" customWidth="1"/>
    <col min="5" max="5" width="26.5703125" style="49" customWidth="1"/>
    <col min="6" max="6" width="26.5703125" style="49" hidden="1" customWidth="1"/>
    <col min="7" max="7" width="31.42578125" style="54" customWidth="1"/>
    <col min="8" max="8" width="9.140625" style="38" customWidth="1"/>
    <col min="9" max="16384" width="11.42578125" style="50"/>
  </cols>
  <sheetData>
    <row r="1" spans="1:8" ht="63" customHeight="1" x14ac:dyDescent="0.2">
      <c r="A1" s="97"/>
      <c r="B1" s="330" t="s">
        <v>406</v>
      </c>
      <c r="C1" s="332"/>
      <c r="D1" s="332"/>
      <c r="E1" s="333"/>
      <c r="G1" s="196" t="s">
        <v>416</v>
      </c>
      <c r="H1" s="195"/>
    </row>
    <row r="2" spans="1:8" s="4" customFormat="1" ht="24" x14ac:dyDescent="0.2">
      <c r="A2" s="70"/>
      <c r="B2" s="71" t="s">
        <v>53</v>
      </c>
      <c r="C2" s="72" t="s">
        <v>54</v>
      </c>
      <c r="D2" s="73"/>
      <c r="E2" s="71" t="s">
        <v>230</v>
      </c>
      <c r="F2" s="72" t="s">
        <v>55</v>
      </c>
      <c r="G2" s="79" t="s">
        <v>343</v>
      </c>
      <c r="H2" s="80" t="s">
        <v>330</v>
      </c>
    </row>
    <row r="3" spans="1:8" ht="24.75" x14ac:dyDescent="0.2">
      <c r="A3" s="81" t="s">
        <v>306</v>
      </c>
      <c r="B3" s="82" t="s">
        <v>307</v>
      </c>
      <c r="C3" s="77" t="s">
        <v>0</v>
      </c>
      <c r="D3" s="78"/>
      <c r="E3" s="76"/>
      <c r="F3" s="77"/>
      <c r="G3" s="86" t="s">
        <v>344</v>
      </c>
      <c r="H3" s="149"/>
    </row>
    <row r="4" spans="1:8" ht="60" customHeight="1" x14ac:dyDescent="0.2">
      <c r="A4" s="6"/>
      <c r="B4" s="7" t="s">
        <v>1</v>
      </c>
      <c r="C4" s="51" t="s">
        <v>120</v>
      </c>
      <c r="D4" s="52" t="s">
        <v>57</v>
      </c>
      <c r="E4" s="8" t="s">
        <v>2</v>
      </c>
      <c r="F4" s="8" t="s">
        <v>110</v>
      </c>
      <c r="G4" s="313"/>
      <c r="H4" s="314"/>
    </row>
    <row r="5" spans="1:8" ht="24.75" x14ac:dyDescent="0.2">
      <c r="A5" s="70" t="s">
        <v>3</v>
      </c>
      <c r="B5" s="76" t="s">
        <v>4</v>
      </c>
      <c r="C5" s="77" t="s">
        <v>231</v>
      </c>
      <c r="D5" s="78"/>
      <c r="E5" s="76"/>
      <c r="F5" s="77"/>
      <c r="G5" s="86" t="s">
        <v>345</v>
      </c>
      <c r="H5" s="149"/>
    </row>
    <row r="6" spans="1:8" ht="48.75" customHeight="1" x14ac:dyDescent="0.2">
      <c r="A6" s="6"/>
      <c r="B6" s="324" t="s">
        <v>374</v>
      </c>
      <c r="C6" s="323" t="s">
        <v>199</v>
      </c>
      <c r="D6" s="58" t="s">
        <v>57</v>
      </c>
      <c r="E6" s="94" t="s">
        <v>5</v>
      </c>
      <c r="F6" s="8" t="s">
        <v>147</v>
      </c>
      <c r="G6" s="307"/>
      <c r="H6" s="308"/>
    </row>
    <row r="7" spans="1:8" ht="48.75" customHeight="1" x14ac:dyDescent="0.2">
      <c r="A7" s="6"/>
      <c r="B7" s="325"/>
      <c r="C7" s="323"/>
      <c r="D7" s="59" t="s">
        <v>57</v>
      </c>
      <c r="E7" s="96" t="s">
        <v>6</v>
      </c>
      <c r="F7" s="8" t="s">
        <v>216</v>
      </c>
      <c r="G7" s="309"/>
      <c r="H7" s="310"/>
    </row>
    <row r="8" spans="1:8" ht="48.75" customHeight="1" x14ac:dyDescent="0.2">
      <c r="A8" s="6"/>
      <c r="B8" s="325"/>
      <c r="C8" s="323"/>
      <c r="D8" s="59" t="s">
        <v>57</v>
      </c>
      <c r="E8" s="96" t="s">
        <v>7</v>
      </c>
      <c r="F8" s="8" t="s">
        <v>217</v>
      </c>
      <c r="G8" s="309"/>
      <c r="H8" s="310"/>
    </row>
    <row r="9" spans="1:8" ht="53.25" customHeight="1" x14ac:dyDescent="0.2">
      <c r="A9" s="6"/>
      <c r="B9" s="326"/>
      <c r="C9" s="323"/>
      <c r="D9" s="60" t="s">
        <v>57</v>
      </c>
      <c r="E9" s="95" t="s">
        <v>368</v>
      </c>
      <c r="F9" s="8" t="s">
        <v>111</v>
      </c>
      <c r="G9" s="311"/>
      <c r="H9" s="312"/>
    </row>
    <row r="10" spans="1:8" ht="24.75" x14ac:dyDescent="0.2">
      <c r="A10" s="70" t="s">
        <v>8</v>
      </c>
      <c r="B10" s="76" t="s">
        <v>9</v>
      </c>
      <c r="C10" s="77" t="s">
        <v>232</v>
      </c>
      <c r="D10" s="78"/>
      <c r="E10" s="76"/>
      <c r="F10" s="77"/>
      <c r="G10" s="86" t="s">
        <v>335</v>
      </c>
      <c r="H10" s="149"/>
    </row>
    <row r="11" spans="1:8" ht="51" customHeight="1" x14ac:dyDescent="0.2">
      <c r="A11" s="6"/>
      <c r="B11" s="324" t="s">
        <v>10</v>
      </c>
      <c r="C11" s="323" t="s">
        <v>233</v>
      </c>
      <c r="D11" s="58" t="s">
        <v>57</v>
      </c>
      <c r="E11" s="94" t="s">
        <v>11</v>
      </c>
      <c r="F11" s="8" t="s">
        <v>121</v>
      </c>
      <c r="G11" s="307"/>
      <c r="H11" s="308"/>
    </row>
    <row r="12" spans="1:8" ht="51" customHeight="1" x14ac:dyDescent="0.2">
      <c r="A12" s="6"/>
      <c r="B12" s="325"/>
      <c r="C12" s="323"/>
      <c r="D12" s="59" t="s">
        <v>57</v>
      </c>
      <c r="E12" s="96" t="s">
        <v>12</v>
      </c>
      <c r="F12" s="8" t="s">
        <v>122</v>
      </c>
      <c r="G12" s="309"/>
      <c r="H12" s="310"/>
    </row>
    <row r="13" spans="1:8" ht="51" customHeight="1" x14ac:dyDescent="0.2">
      <c r="A13" s="9"/>
      <c r="B13" s="326"/>
      <c r="C13" s="323"/>
      <c r="D13" s="60" t="s">
        <v>57</v>
      </c>
      <c r="E13" s="95" t="s">
        <v>13</v>
      </c>
      <c r="F13" s="8" t="s">
        <v>123</v>
      </c>
      <c r="G13" s="311"/>
      <c r="H13" s="312"/>
    </row>
  </sheetData>
  <sheetProtection algorithmName="SHA-512" hashValue="9yG3iLl6tqEBvvT7ttrGGlU4LTnXGBeMvcsq8qrLYnrJlVYx4dY2PhLSPF6ZIfX53c4IwKHCYn4LkZZBjU5MRA==" saltValue="zpZ5+kzJqwYn4DQ9Kzl1ew==" spinCount="100000" sheet="1" formatRows="0" selectLockedCells="1"/>
  <mergeCells count="8">
    <mergeCell ref="B1:E1"/>
    <mergeCell ref="G4:H4"/>
    <mergeCell ref="G11:H13"/>
    <mergeCell ref="C11:C13"/>
    <mergeCell ref="C6:C9"/>
    <mergeCell ref="B6:B9"/>
    <mergeCell ref="B11:B13"/>
    <mergeCell ref="G6:H9"/>
  </mergeCells>
  <phoneticPr fontId="0" type="noConversion"/>
  <dataValidations count="2">
    <dataValidation type="list" allowBlank="1" showInputMessage="1" showErrorMessage="1" sqref="H10">
      <formula1>"10,8,6,4,0,n/a"</formula1>
    </dataValidation>
    <dataValidation type="list" allowBlank="1" showInputMessage="1" showErrorMessage="1" sqref="H3 H5">
      <formula1>"10,8,6,4,0,n/a"</formula1>
    </dataValidation>
  </dataValidations>
  <pageMargins left="0.78740157480314998" right="0.78740157480314998" top="0.23622047244094499" bottom="0.31496062992126" header="0.196850393700787" footer="0.196850393700787"/>
  <pageSetup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H12"/>
  <sheetViews>
    <sheetView showGridLines="0" view="pageLayout" zoomScaleNormal="100" zoomScaleSheetLayoutView="100" workbookViewId="0">
      <selection activeCell="G1" sqref="G1"/>
    </sheetView>
  </sheetViews>
  <sheetFormatPr defaultColWidth="11.42578125" defaultRowHeight="12.75" x14ac:dyDescent="0.2"/>
  <cols>
    <col min="1" max="1" width="3.42578125" style="2" customWidth="1"/>
    <col min="2" max="2" width="67.85546875" style="47" customWidth="1"/>
    <col min="3" max="3" width="68.42578125" style="48" hidden="1" customWidth="1"/>
    <col min="4" max="4" width="2" style="49" customWidth="1"/>
    <col min="5" max="5" width="26.5703125" style="49" customWidth="1"/>
    <col min="6" max="6" width="26.5703125" style="49" hidden="1" customWidth="1"/>
    <col min="7" max="7" width="31.42578125" style="54" customWidth="1"/>
    <col min="8" max="8" width="9.140625" style="38" customWidth="1"/>
    <col min="9" max="16384" width="11.42578125" style="50"/>
  </cols>
  <sheetData>
    <row r="1" spans="1:8" ht="63" customHeight="1" x14ac:dyDescent="0.2">
      <c r="A1" s="97"/>
      <c r="B1" s="330" t="s">
        <v>407</v>
      </c>
      <c r="C1" s="332"/>
      <c r="D1" s="332"/>
      <c r="E1" s="333"/>
      <c r="G1" s="196" t="s">
        <v>417</v>
      </c>
      <c r="H1" s="195"/>
    </row>
    <row r="2" spans="1:8" s="4" customFormat="1" ht="24" x14ac:dyDescent="0.2">
      <c r="A2" s="70"/>
      <c r="B2" s="71" t="s">
        <v>53</v>
      </c>
      <c r="C2" s="72" t="s">
        <v>54</v>
      </c>
      <c r="D2" s="73"/>
      <c r="E2" s="71" t="s">
        <v>230</v>
      </c>
      <c r="F2" s="72" t="s">
        <v>55</v>
      </c>
      <c r="G2" s="79" t="s">
        <v>324</v>
      </c>
      <c r="H2" s="80" t="s">
        <v>330</v>
      </c>
    </row>
    <row r="3" spans="1:8" ht="24.75" x14ac:dyDescent="0.2">
      <c r="A3" s="81" t="s">
        <v>14</v>
      </c>
      <c r="B3" s="82" t="s">
        <v>15</v>
      </c>
      <c r="C3" s="77" t="s">
        <v>234</v>
      </c>
      <c r="D3" s="78"/>
      <c r="E3" s="76"/>
      <c r="F3" s="77"/>
      <c r="G3" s="86" t="s">
        <v>346</v>
      </c>
      <c r="H3" s="149"/>
    </row>
    <row r="4" spans="1:8" ht="32.25" customHeight="1" x14ac:dyDescent="0.2">
      <c r="A4" s="6"/>
      <c r="B4" s="324" t="s">
        <v>394</v>
      </c>
      <c r="C4" s="344" t="s">
        <v>124</v>
      </c>
      <c r="D4" s="58" t="s">
        <v>57</v>
      </c>
      <c r="E4" s="94" t="s">
        <v>16</v>
      </c>
      <c r="F4" s="53" t="s">
        <v>213</v>
      </c>
      <c r="G4" s="315"/>
      <c r="H4" s="316"/>
    </row>
    <row r="5" spans="1:8" ht="32.25" customHeight="1" x14ac:dyDescent="0.2">
      <c r="A5" s="6"/>
      <c r="B5" s="325"/>
      <c r="C5" s="344"/>
      <c r="D5" s="59" t="s">
        <v>57</v>
      </c>
      <c r="E5" s="96" t="s">
        <v>17</v>
      </c>
      <c r="F5" s="53" t="s">
        <v>112</v>
      </c>
      <c r="G5" s="334"/>
      <c r="H5" s="335"/>
    </row>
    <row r="6" spans="1:8" ht="32.25" customHeight="1" x14ac:dyDescent="0.2">
      <c r="A6" s="6"/>
      <c r="B6" s="325"/>
      <c r="C6" s="344"/>
      <c r="D6" s="59" t="s">
        <v>57</v>
      </c>
      <c r="E6" s="96" t="s">
        <v>18</v>
      </c>
      <c r="F6" s="53" t="s">
        <v>113</v>
      </c>
      <c r="G6" s="334"/>
      <c r="H6" s="335"/>
    </row>
    <row r="7" spans="1:8" ht="37.5" customHeight="1" x14ac:dyDescent="0.2">
      <c r="A7" s="6"/>
      <c r="B7" s="325"/>
      <c r="C7" s="344"/>
      <c r="D7" s="59" t="s">
        <v>57</v>
      </c>
      <c r="E7" s="96" t="s">
        <v>19</v>
      </c>
      <c r="F7" s="53" t="s">
        <v>218</v>
      </c>
      <c r="G7" s="334"/>
      <c r="H7" s="335"/>
    </row>
    <row r="8" spans="1:8" ht="32.25" customHeight="1" x14ac:dyDescent="0.2">
      <c r="A8" s="6"/>
      <c r="B8" s="326"/>
      <c r="C8" s="344"/>
      <c r="D8" s="60" t="s">
        <v>57</v>
      </c>
      <c r="E8" s="95" t="s">
        <v>20</v>
      </c>
      <c r="F8" s="53" t="s">
        <v>114</v>
      </c>
      <c r="G8" s="317"/>
      <c r="H8" s="318"/>
    </row>
    <row r="9" spans="1:8" ht="24.75" x14ac:dyDescent="0.2">
      <c r="A9" s="70" t="s">
        <v>21</v>
      </c>
      <c r="B9" s="76" t="s">
        <v>22</v>
      </c>
      <c r="C9" s="77" t="s">
        <v>23</v>
      </c>
      <c r="D9" s="78"/>
      <c r="E9" s="76"/>
      <c r="F9" s="77"/>
      <c r="G9" s="86" t="s">
        <v>347</v>
      </c>
      <c r="H9" s="149"/>
    </row>
    <row r="10" spans="1:8" ht="78" customHeight="1" x14ac:dyDescent="0.2">
      <c r="A10" s="6"/>
      <c r="B10" s="324" t="s">
        <v>392</v>
      </c>
      <c r="C10" s="345" t="s">
        <v>225</v>
      </c>
      <c r="D10" s="58" t="s">
        <v>57</v>
      </c>
      <c r="E10" s="94" t="s">
        <v>24</v>
      </c>
      <c r="F10" s="55" t="s">
        <v>235</v>
      </c>
      <c r="G10" s="307"/>
      <c r="H10" s="308"/>
    </row>
    <row r="11" spans="1:8" ht="93" customHeight="1" x14ac:dyDescent="0.2">
      <c r="A11" s="6"/>
      <c r="B11" s="325"/>
      <c r="C11" s="346"/>
      <c r="D11" s="59" t="s">
        <v>57</v>
      </c>
      <c r="E11" s="96" t="s">
        <v>25</v>
      </c>
      <c r="F11" s="55" t="s">
        <v>115</v>
      </c>
      <c r="G11" s="309"/>
      <c r="H11" s="310"/>
    </row>
    <row r="12" spans="1:8" ht="110.25" customHeight="1" x14ac:dyDescent="0.2">
      <c r="A12" s="9"/>
      <c r="B12" s="326"/>
      <c r="C12" s="347"/>
      <c r="D12" s="60" t="s">
        <v>57</v>
      </c>
      <c r="E12" s="95" t="s">
        <v>364</v>
      </c>
      <c r="F12" s="55" t="s">
        <v>116</v>
      </c>
      <c r="G12" s="311"/>
      <c r="H12" s="312"/>
    </row>
  </sheetData>
  <sheetProtection formatRows="0" selectLockedCells="1"/>
  <mergeCells count="7">
    <mergeCell ref="G4:H8"/>
    <mergeCell ref="G10:H12"/>
    <mergeCell ref="B1:E1"/>
    <mergeCell ref="B4:B8"/>
    <mergeCell ref="C4:C8"/>
    <mergeCell ref="B10:B12"/>
    <mergeCell ref="C10:C12"/>
  </mergeCells>
  <phoneticPr fontId="0" type="noConversion"/>
  <dataValidations count="2">
    <dataValidation type="list" allowBlank="1" showInputMessage="1" showErrorMessage="1" sqref="H9">
      <formula1>"10,8,6,4,0,n/a"</formula1>
    </dataValidation>
    <dataValidation type="list" allowBlank="1" showInputMessage="1" showErrorMessage="1" sqref="H3">
      <formula1>"10,8,6,4,0,n/a"</formula1>
    </dataValidation>
  </dataValidations>
  <pageMargins left="0.78740157480314998" right="0.78740157480314998" top="0.23622047244094499" bottom="0.31496062992126" header="0.196850393700787" footer="0.196850393700787"/>
  <pageSetup scale="8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H12"/>
  <sheetViews>
    <sheetView showGridLines="0" view="pageLayout" zoomScaleNormal="100" zoomScaleSheetLayoutView="100" workbookViewId="0">
      <selection activeCell="G1" sqref="G1"/>
    </sheetView>
  </sheetViews>
  <sheetFormatPr defaultColWidth="11.42578125" defaultRowHeight="12.75" x14ac:dyDescent="0.2"/>
  <cols>
    <col min="1" max="1" width="3.42578125" style="2" customWidth="1"/>
    <col min="2" max="2" width="68" style="47" customWidth="1"/>
    <col min="3" max="3" width="68.42578125" style="48" hidden="1" customWidth="1"/>
    <col min="4" max="4" width="2" style="49" customWidth="1"/>
    <col min="5" max="5" width="26.5703125" style="49" customWidth="1"/>
    <col min="6" max="6" width="26.5703125" style="49" hidden="1" customWidth="1"/>
    <col min="7" max="7" width="30.7109375" style="54" customWidth="1"/>
    <col min="8" max="8" width="8.85546875" style="38" customWidth="1"/>
    <col min="9" max="16384" width="11.42578125" style="50"/>
  </cols>
  <sheetData>
    <row r="1" spans="1:8" ht="63" customHeight="1" x14ac:dyDescent="0.2">
      <c r="A1" s="97"/>
      <c r="B1" s="330" t="s">
        <v>402</v>
      </c>
      <c r="C1" s="332"/>
      <c r="D1" s="332"/>
      <c r="E1" s="333"/>
      <c r="G1" s="196" t="s">
        <v>413</v>
      </c>
      <c r="H1" s="195"/>
    </row>
    <row r="2" spans="1:8" s="4" customFormat="1" ht="24" x14ac:dyDescent="0.2">
      <c r="A2" s="70"/>
      <c r="B2" s="71" t="s">
        <v>53</v>
      </c>
      <c r="C2" s="72" t="s">
        <v>54</v>
      </c>
      <c r="D2" s="73"/>
      <c r="E2" s="71" t="s">
        <v>230</v>
      </c>
      <c r="F2" s="72" t="s">
        <v>55</v>
      </c>
      <c r="G2" s="79" t="s">
        <v>324</v>
      </c>
      <c r="H2" s="80" t="s">
        <v>330</v>
      </c>
    </row>
    <row r="3" spans="1:8" ht="24.75" x14ac:dyDescent="0.2">
      <c r="A3" s="81" t="s">
        <v>196</v>
      </c>
      <c r="B3" s="82" t="s">
        <v>197</v>
      </c>
      <c r="C3" s="77" t="s">
        <v>226</v>
      </c>
      <c r="D3" s="78"/>
      <c r="E3" s="76"/>
      <c r="F3" s="77"/>
      <c r="G3" s="86" t="s">
        <v>348</v>
      </c>
      <c r="H3" s="149"/>
    </row>
    <row r="4" spans="1:8" ht="50.25" customHeight="1" x14ac:dyDescent="0.2">
      <c r="A4" s="6"/>
      <c r="B4" s="7" t="s">
        <v>200</v>
      </c>
      <c r="C4" s="51" t="s">
        <v>139</v>
      </c>
      <c r="D4" s="52" t="s">
        <v>57</v>
      </c>
      <c r="E4" s="8" t="s">
        <v>201</v>
      </c>
      <c r="F4" s="55" t="s">
        <v>86</v>
      </c>
      <c r="G4" s="313"/>
      <c r="H4" s="314"/>
    </row>
    <row r="5" spans="1:8" ht="24" x14ac:dyDescent="0.2">
      <c r="A5" s="70" t="s">
        <v>202</v>
      </c>
      <c r="B5" s="76" t="s">
        <v>203</v>
      </c>
      <c r="C5" s="77" t="s">
        <v>214</v>
      </c>
      <c r="D5" s="78"/>
      <c r="E5" s="76"/>
      <c r="F5" s="77"/>
      <c r="G5" s="87" t="s">
        <v>349</v>
      </c>
      <c r="H5" s="149"/>
    </row>
    <row r="6" spans="1:8" ht="66" customHeight="1" x14ac:dyDescent="0.2">
      <c r="A6" s="6"/>
      <c r="B6" s="324" t="s">
        <v>59</v>
      </c>
      <c r="C6" s="323" t="s">
        <v>198</v>
      </c>
      <c r="D6" s="58" t="s">
        <v>57</v>
      </c>
      <c r="E6" s="94" t="s">
        <v>204</v>
      </c>
      <c r="F6" s="55" t="s">
        <v>87</v>
      </c>
      <c r="G6" s="315"/>
      <c r="H6" s="316"/>
    </row>
    <row r="7" spans="1:8" ht="66" customHeight="1" x14ac:dyDescent="0.2">
      <c r="A7" s="6"/>
      <c r="B7" s="325"/>
      <c r="C7" s="323"/>
      <c r="D7" s="59" t="s">
        <v>57</v>
      </c>
      <c r="E7" s="96" t="s">
        <v>205</v>
      </c>
      <c r="F7" s="55" t="s">
        <v>88</v>
      </c>
      <c r="G7" s="334"/>
      <c r="H7" s="335"/>
    </row>
    <row r="8" spans="1:8" ht="66" customHeight="1" x14ac:dyDescent="0.2">
      <c r="A8" s="6"/>
      <c r="B8" s="326"/>
      <c r="C8" s="323"/>
      <c r="D8" s="60" t="s">
        <v>57</v>
      </c>
      <c r="E8" s="95" t="s">
        <v>206</v>
      </c>
      <c r="F8" s="55" t="s">
        <v>117</v>
      </c>
      <c r="G8" s="317"/>
      <c r="H8" s="318"/>
    </row>
    <row r="9" spans="1:8" ht="24.75" x14ac:dyDescent="0.2">
      <c r="A9" s="70" t="s">
        <v>207</v>
      </c>
      <c r="B9" s="76" t="s">
        <v>208</v>
      </c>
      <c r="C9" s="77" t="s">
        <v>215</v>
      </c>
      <c r="D9" s="78"/>
      <c r="E9" s="76"/>
      <c r="F9" s="77"/>
      <c r="G9" s="87" t="s">
        <v>350</v>
      </c>
      <c r="H9" s="149"/>
    </row>
    <row r="10" spans="1:8" ht="77.25" customHeight="1" x14ac:dyDescent="0.2">
      <c r="A10" s="6"/>
      <c r="B10" s="324" t="s">
        <v>393</v>
      </c>
      <c r="C10" s="323" t="s">
        <v>89</v>
      </c>
      <c r="D10" s="58" t="s">
        <v>57</v>
      </c>
      <c r="E10" s="94" t="s">
        <v>209</v>
      </c>
      <c r="F10" s="57" t="s">
        <v>118</v>
      </c>
      <c r="G10" s="307"/>
      <c r="H10" s="308"/>
    </row>
    <row r="11" spans="1:8" ht="77.25" customHeight="1" x14ac:dyDescent="0.2">
      <c r="A11" s="9"/>
      <c r="B11" s="326"/>
      <c r="C11" s="323"/>
      <c r="D11" s="60" t="s">
        <v>57</v>
      </c>
      <c r="E11" s="95" t="s">
        <v>210</v>
      </c>
      <c r="F11" s="55" t="s">
        <v>119</v>
      </c>
      <c r="G11" s="311"/>
      <c r="H11" s="312"/>
    </row>
    <row r="12" spans="1:8" ht="15.75" x14ac:dyDescent="0.2">
      <c r="A12" s="3"/>
      <c r="B12" s="5"/>
      <c r="C12" s="5"/>
      <c r="D12" s="5"/>
      <c r="E12" s="5"/>
      <c r="F12" s="5"/>
      <c r="G12" s="56"/>
      <c r="H12" s="40"/>
    </row>
  </sheetData>
  <sheetProtection formatRows="0" selectLockedCells="1"/>
  <mergeCells count="8">
    <mergeCell ref="B1:E1"/>
    <mergeCell ref="G4:H4"/>
    <mergeCell ref="G10:H11"/>
    <mergeCell ref="B6:B8"/>
    <mergeCell ref="C6:C8"/>
    <mergeCell ref="B10:B11"/>
    <mergeCell ref="C10:C11"/>
    <mergeCell ref="G6:H8"/>
  </mergeCells>
  <phoneticPr fontId="0" type="noConversion"/>
  <dataValidations disablePrompts="1" count="1">
    <dataValidation type="list" allowBlank="1" showInputMessage="1" showErrorMessage="1" sqref="H9 H3 H5">
      <formula1>"10,8,6,4,0,n/a"</formula1>
    </dataValidation>
  </dataValidations>
  <pageMargins left="0.78740157480314998" right="0.78740157480314998" top="0.23622047244094499" bottom="0.31496062992126" header="0.196850393700787" footer="0.196850393700787"/>
  <pageSetup scale="8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W306"/>
  <sheetViews>
    <sheetView showGridLines="0" view="pageLayout" zoomScaleNormal="100" workbookViewId="0">
      <selection activeCell="F1" sqref="F1:G1"/>
    </sheetView>
  </sheetViews>
  <sheetFormatPr defaultColWidth="11.42578125" defaultRowHeight="12.75" x14ac:dyDescent="0.2"/>
  <cols>
    <col min="1" max="1" width="6.42578125" style="34" customWidth="1"/>
    <col min="2" max="2" width="62" style="41" customWidth="1"/>
    <col min="3" max="5" width="14" style="42" customWidth="1"/>
    <col min="6" max="6" width="10.85546875" style="41" customWidth="1"/>
    <col min="7" max="7" width="11.42578125" style="41" customWidth="1"/>
    <col min="8" max="16384" width="11.42578125" style="41"/>
  </cols>
  <sheetData>
    <row r="1" spans="1:49" s="64" customFormat="1" ht="63.75" customHeight="1" thickBot="1" x14ac:dyDescent="0.3">
      <c r="A1" s="161"/>
      <c r="B1" s="179" t="s">
        <v>381</v>
      </c>
      <c r="C1" s="162"/>
      <c r="D1" s="162"/>
      <c r="E1" s="162"/>
      <c r="F1" s="302" t="s">
        <v>418</v>
      </c>
      <c r="G1" s="348"/>
      <c r="I1" s="36"/>
      <c r="J1" s="36"/>
      <c r="K1" s="36"/>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row>
    <row r="2" spans="1:49" s="46" customFormat="1" ht="19.5" customHeight="1" x14ac:dyDescent="0.2">
      <c r="A2" s="166"/>
      <c r="B2" s="167" t="str">
        <f>"Company : " &amp; " " &amp;'Cover Page'!H16</f>
        <v xml:space="preserve">Company :  </v>
      </c>
      <c r="C2" s="352" t="s">
        <v>175</v>
      </c>
      <c r="D2" s="353"/>
      <c r="E2" s="349" t="str">
        <f>IF('Cover Page'!K10="","",'Cover Page'!K10)</f>
        <v/>
      </c>
      <c r="F2" s="350"/>
      <c r="G2" s="351"/>
    </row>
    <row r="3" spans="1:49" s="46" customFormat="1" ht="19.5" customHeight="1" x14ac:dyDescent="0.2">
      <c r="A3" s="168"/>
      <c r="B3" s="169"/>
      <c r="C3" s="170"/>
      <c r="D3" s="170"/>
      <c r="E3" s="170"/>
      <c r="F3" s="171"/>
      <c r="G3" s="172"/>
    </row>
    <row r="4" spans="1:49" s="46" customFormat="1" ht="19.5" customHeight="1" x14ac:dyDescent="0.2">
      <c r="A4" s="168"/>
      <c r="B4" s="173" t="str">
        <f>"Part Number : "&amp;""&amp;'Cover Page'!H26</f>
        <v xml:space="preserve">Part Number : </v>
      </c>
      <c r="C4" s="170"/>
      <c r="D4" s="170"/>
      <c r="E4" s="170"/>
      <c r="F4" s="171"/>
      <c r="G4" s="172"/>
    </row>
    <row r="5" spans="1:49" s="46" customFormat="1" ht="19.5" customHeight="1" x14ac:dyDescent="0.2">
      <c r="A5" s="168"/>
      <c r="B5" s="173" t="str">
        <f>"Eng. Change Level : "&amp;""&amp;'Cover Page'!H27</f>
        <v xml:space="preserve">Eng. Change Level : </v>
      </c>
      <c r="C5" s="170"/>
      <c r="D5" s="170"/>
      <c r="E5" s="170"/>
      <c r="F5" s="171"/>
      <c r="G5" s="172"/>
    </row>
    <row r="6" spans="1:49" ht="19.5" customHeight="1" thickBot="1" x14ac:dyDescent="0.25">
      <c r="A6" s="174"/>
      <c r="B6" s="175"/>
      <c r="C6" s="358"/>
      <c r="D6" s="358"/>
      <c r="E6" s="358"/>
      <c r="F6" s="358"/>
      <c r="G6" s="176"/>
    </row>
    <row r="7" spans="1:49" ht="48.75" customHeight="1" x14ac:dyDescent="0.25">
      <c r="A7" s="163" t="s">
        <v>358</v>
      </c>
      <c r="B7" s="164" t="s">
        <v>84</v>
      </c>
      <c r="C7" s="165" t="s">
        <v>312</v>
      </c>
      <c r="D7" s="165" t="s">
        <v>311</v>
      </c>
      <c r="E7" s="165" t="s">
        <v>313</v>
      </c>
      <c r="F7" s="165" t="s">
        <v>85</v>
      </c>
      <c r="G7" s="165" t="s">
        <v>310</v>
      </c>
    </row>
    <row r="8" spans="1:49" ht="30" customHeight="1" x14ac:dyDescent="0.25">
      <c r="A8" s="131">
        <v>1</v>
      </c>
      <c r="B8" s="132" t="s">
        <v>174</v>
      </c>
      <c r="C8" s="133">
        <f>IF(D8="n/a",0,10)</f>
        <v>10</v>
      </c>
      <c r="D8" s="134">
        <f>'1'!H3</f>
        <v>0</v>
      </c>
      <c r="E8" s="133">
        <v>1</v>
      </c>
      <c r="F8" s="133">
        <f>IF(OR(D8=10,D8=8,D8=6,D8=4,D8=0),D8*E8,0)</f>
        <v>0</v>
      </c>
      <c r="G8" s="133">
        <f>C8*E8</f>
        <v>10</v>
      </c>
      <c r="I8" s="42"/>
    </row>
    <row r="9" spans="1:49" ht="30" customHeight="1" x14ac:dyDescent="0.25">
      <c r="A9" s="131">
        <v>2</v>
      </c>
      <c r="B9" s="132" t="s">
        <v>151</v>
      </c>
      <c r="C9" s="133">
        <f>IF(D9="n/a",0,10)</f>
        <v>10</v>
      </c>
      <c r="D9" s="131">
        <f>'1'!H8</f>
        <v>0</v>
      </c>
      <c r="E9" s="133">
        <v>1</v>
      </c>
      <c r="F9" s="133">
        <f t="shared" ref="F9:F32" si="0">IF(OR(D9=10,D9=8,D9=6,D9=4,D9=0),D9*E9,0)</f>
        <v>0</v>
      </c>
      <c r="G9" s="133">
        <f t="shared" ref="G9:G32" si="1">C9*E9</f>
        <v>10</v>
      </c>
      <c r="I9" s="42"/>
    </row>
    <row r="10" spans="1:49" ht="30" customHeight="1" x14ac:dyDescent="0.25">
      <c r="A10" s="131">
        <v>3</v>
      </c>
      <c r="B10" s="132" t="s">
        <v>149</v>
      </c>
      <c r="C10" s="133">
        <f>IF(D10="n/a",0,10)</f>
        <v>10</v>
      </c>
      <c r="D10" s="131">
        <f>'1'!H10</f>
        <v>0</v>
      </c>
      <c r="E10" s="133">
        <v>1</v>
      </c>
      <c r="F10" s="133">
        <f t="shared" si="0"/>
        <v>0</v>
      </c>
      <c r="G10" s="133">
        <f t="shared" si="1"/>
        <v>10</v>
      </c>
      <c r="I10" s="42"/>
    </row>
    <row r="11" spans="1:49" ht="30" customHeight="1" x14ac:dyDescent="0.25">
      <c r="A11" s="131">
        <v>4</v>
      </c>
      <c r="B11" s="132" t="s">
        <v>161</v>
      </c>
      <c r="C11" s="133">
        <f t="shared" ref="C11:C32" si="2">IF(D11="n/a",0,10)</f>
        <v>10</v>
      </c>
      <c r="D11" s="131">
        <f>'2'!H3</f>
        <v>0</v>
      </c>
      <c r="E11" s="133">
        <v>1</v>
      </c>
      <c r="F11" s="133">
        <f t="shared" si="0"/>
        <v>0</v>
      </c>
      <c r="G11" s="133">
        <f t="shared" si="1"/>
        <v>10</v>
      </c>
      <c r="I11" s="42"/>
    </row>
    <row r="12" spans="1:49" ht="30" customHeight="1" x14ac:dyDescent="0.25">
      <c r="A12" s="131">
        <v>5</v>
      </c>
      <c r="B12" s="132" t="s">
        <v>165</v>
      </c>
      <c r="C12" s="133">
        <f t="shared" si="2"/>
        <v>10</v>
      </c>
      <c r="D12" s="131">
        <f>'2'!H5</f>
        <v>0</v>
      </c>
      <c r="E12" s="133">
        <v>1</v>
      </c>
      <c r="F12" s="133">
        <f t="shared" si="0"/>
        <v>0</v>
      </c>
      <c r="G12" s="133">
        <f t="shared" si="1"/>
        <v>10</v>
      </c>
      <c r="I12" s="42"/>
    </row>
    <row r="13" spans="1:49" ht="30" customHeight="1" x14ac:dyDescent="0.25">
      <c r="A13" s="131">
        <v>6</v>
      </c>
      <c r="B13" s="132" t="s">
        <v>183</v>
      </c>
      <c r="C13" s="133">
        <f t="shared" si="2"/>
        <v>10</v>
      </c>
      <c r="D13" s="131">
        <f>'3'!H3</f>
        <v>0</v>
      </c>
      <c r="E13" s="133">
        <v>1</v>
      </c>
      <c r="F13" s="133">
        <f t="shared" si="0"/>
        <v>0</v>
      </c>
      <c r="G13" s="133">
        <f t="shared" si="1"/>
        <v>10</v>
      </c>
      <c r="I13" s="42"/>
    </row>
    <row r="14" spans="1:49" ht="30" customHeight="1" x14ac:dyDescent="0.25">
      <c r="A14" s="131">
        <v>7</v>
      </c>
      <c r="B14" s="132" t="s">
        <v>173</v>
      </c>
      <c r="C14" s="133">
        <f t="shared" si="2"/>
        <v>10</v>
      </c>
      <c r="D14" s="131">
        <f>'3'!H6</f>
        <v>0</v>
      </c>
      <c r="E14" s="133">
        <v>1</v>
      </c>
      <c r="F14" s="133">
        <f t="shared" si="0"/>
        <v>0</v>
      </c>
      <c r="G14" s="133">
        <f t="shared" si="1"/>
        <v>10</v>
      </c>
      <c r="I14" s="42"/>
    </row>
    <row r="15" spans="1:49" ht="30" customHeight="1" x14ac:dyDescent="0.25">
      <c r="A15" s="131">
        <v>8</v>
      </c>
      <c r="B15" s="132" t="s">
        <v>186</v>
      </c>
      <c r="C15" s="133">
        <f t="shared" si="2"/>
        <v>10</v>
      </c>
      <c r="D15" s="131">
        <f>'4'!H3</f>
        <v>0</v>
      </c>
      <c r="E15" s="133">
        <v>1</v>
      </c>
      <c r="F15" s="133">
        <f t="shared" si="0"/>
        <v>0</v>
      </c>
      <c r="G15" s="133">
        <f t="shared" si="1"/>
        <v>10</v>
      </c>
      <c r="I15" s="42"/>
    </row>
    <row r="16" spans="1:49" ht="30" customHeight="1" x14ac:dyDescent="0.25">
      <c r="A16" s="131">
        <v>9</v>
      </c>
      <c r="B16" s="132" t="s">
        <v>194</v>
      </c>
      <c r="C16" s="133">
        <f t="shared" si="2"/>
        <v>10</v>
      </c>
      <c r="D16" s="131">
        <f>'4'!H10</f>
        <v>0</v>
      </c>
      <c r="E16" s="133">
        <v>1</v>
      </c>
      <c r="F16" s="133">
        <f t="shared" si="0"/>
        <v>0</v>
      </c>
      <c r="G16" s="133">
        <f t="shared" si="1"/>
        <v>10</v>
      </c>
      <c r="I16" s="42"/>
    </row>
    <row r="17" spans="1:9" ht="30" customHeight="1" x14ac:dyDescent="0.25">
      <c r="A17" s="131">
        <v>10</v>
      </c>
      <c r="B17" s="132" t="s">
        <v>286</v>
      </c>
      <c r="C17" s="133">
        <f t="shared" si="2"/>
        <v>10</v>
      </c>
      <c r="D17" s="131">
        <f>'5'!H3</f>
        <v>0</v>
      </c>
      <c r="E17" s="133">
        <v>1</v>
      </c>
      <c r="F17" s="133">
        <f t="shared" si="0"/>
        <v>0</v>
      </c>
      <c r="G17" s="133">
        <f t="shared" si="1"/>
        <v>10</v>
      </c>
      <c r="I17" s="42"/>
    </row>
    <row r="18" spans="1:9" ht="30" customHeight="1" x14ac:dyDescent="0.25">
      <c r="A18" s="131">
        <v>11</v>
      </c>
      <c r="B18" s="132" t="s">
        <v>297</v>
      </c>
      <c r="C18" s="133">
        <f t="shared" si="2"/>
        <v>10</v>
      </c>
      <c r="D18" s="131">
        <f>'5'!H12</f>
        <v>0</v>
      </c>
      <c r="E18" s="133">
        <v>1</v>
      </c>
      <c r="F18" s="133">
        <f t="shared" si="0"/>
        <v>0</v>
      </c>
      <c r="G18" s="133">
        <f t="shared" si="1"/>
        <v>10</v>
      </c>
      <c r="I18" s="42"/>
    </row>
    <row r="19" spans="1:9" ht="30" customHeight="1" x14ac:dyDescent="0.25">
      <c r="A19" s="131">
        <v>12</v>
      </c>
      <c r="B19" s="132" t="s">
        <v>300</v>
      </c>
      <c r="C19" s="133">
        <f t="shared" si="2"/>
        <v>10</v>
      </c>
      <c r="D19" s="131">
        <f>'6'!H3</f>
        <v>0</v>
      </c>
      <c r="E19" s="133">
        <v>1</v>
      </c>
      <c r="F19" s="133">
        <f t="shared" si="0"/>
        <v>0</v>
      </c>
      <c r="G19" s="133">
        <f t="shared" si="1"/>
        <v>10</v>
      </c>
      <c r="I19" s="42"/>
    </row>
    <row r="20" spans="1:9" ht="30" customHeight="1" x14ac:dyDescent="0.25">
      <c r="A20" s="131">
        <v>13</v>
      </c>
      <c r="B20" s="132" t="s">
        <v>304</v>
      </c>
      <c r="C20" s="133">
        <f t="shared" si="2"/>
        <v>10</v>
      </c>
      <c r="D20" s="131">
        <f>'6'!H6</f>
        <v>0</v>
      </c>
      <c r="E20" s="133">
        <v>1</v>
      </c>
      <c r="F20" s="133">
        <f t="shared" si="0"/>
        <v>0</v>
      </c>
      <c r="G20" s="133">
        <f t="shared" si="1"/>
        <v>10</v>
      </c>
      <c r="I20" s="42"/>
    </row>
    <row r="21" spans="1:9" ht="30" customHeight="1" x14ac:dyDescent="0.25">
      <c r="A21" s="131">
        <v>14</v>
      </c>
      <c r="B21" s="132" t="s">
        <v>30</v>
      </c>
      <c r="C21" s="133">
        <f t="shared" si="2"/>
        <v>10</v>
      </c>
      <c r="D21" s="131">
        <f>'7'!H3</f>
        <v>0</v>
      </c>
      <c r="E21" s="133">
        <v>1</v>
      </c>
      <c r="F21" s="133">
        <f t="shared" si="0"/>
        <v>0</v>
      </c>
      <c r="G21" s="133">
        <f t="shared" si="1"/>
        <v>10</v>
      </c>
      <c r="I21" s="42"/>
    </row>
    <row r="22" spans="1:9" ht="30" customHeight="1" x14ac:dyDescent="0.25">
      <c r="A22" s="131">
        <v>15</v>
      </c>
      <c r="B22" s="132" t="s">
        <v>46</v>
      </c>
      <c r="C22" s="133">
        <f t="shared" si="2"/>
        <v>10</v>
      </c>
      <c r="D22" s="131">
        <f>'8'!H3</f>
        <v>0</v>
      </c>
      <c r="E22" s="133">
        <v>1</v>
      </c>
      <c r="F22" s="133">
        <f t="shared" si="0"/>
        <v>0</v>
      </c>
      <c r="G22" s="133">
        <f t="shared" si="1"/>
        <v>10</v>
      </c>
      <c r="I22" s="42"/>
    </row>
    <row r="23" spans="1:9" ht="30" customHeight="1" x14ac:dyDescent="0.25">
      <c r="A23" s="131">
        <v>16</v>
      </c>
      <c r="B23" s="132" t="s">
        <v>317</v>
      </c>
      <c r="C23" s="133">
        <f t="shared" si="2"/>
        <v>10</v>
      </c>
      <c r="D23" s="131">
        <f>'9'!H3</f>
        <v>0</v>
      </c>
      <c r="E23" s="133">
        <v>2</v>
      </c>
      <c r="F23" s="133">
        <f t="shared" si="0"/>
        <v>0</v>
      </c>
      <c r="G23" s="133">
        <f t="shared" si="1"/>
        <v>20</v>
      </c>
      <c r="I23" s="42"/>
    </row>
    <row r="24" spans="1:9" ht="30" customHeight="1" x14ac:dyDescent="0.25">
      <c r="A24" s="131">
        <v>17</v>
      </c>
      <c r="B24" s="132" t="s">
        <v>318</v>
      </c>
      <c r="C24" s="133">
        <f t="shared" si="2"/>
        <v>10</v>
      </c>
      <c r="D24" s="131">
        <f>'9'!H7</f>
        <v>0</v>
      </c>
      <c r="E24" s="133">
        <v>2</v>
      </c>
      <c r="F24" s="133">
        <f t="shared" si="0"/>
        <v>0</v>
      </c>
      <c r="G24" s="133">
        <f t="shared" si="1"/>
        <v>20</v>
      </c>
      <c r="I24" s="42"/>
    </row>
    <row r="25" spans="1:9" ht="30" customHeight="1" x14ac:dyDescent="0.25">
      <c r="A25" s="131">
        <v>18</v>
      </c>
      <c r="B25" s="132" t="s">
        <v>307</v>
      </c>
      <c r="C25" s="133">
        <f t="shared" si="2"/>
        <v>10</v>
      </c>
      <c r="D25" s="131">
        <f>'10'!H3</f>
        <v>0</v>
      </c>
      <c r="E25" s="133">
        <v>1</v>
      </c>
      <c r="F25" s="133">
        <f t="shared" si="0"/>
        <v>0</v>
      </c>
      <c r="G25" s="133">
        <f t="shared" si="1"/>
        <v>10</v>
      </c>
      <c r="I25" s="42"/>
    </row>
    <row r="26" spans="1:9" ht="30" customHeight="1" x14ac:dyDescent="0.25">
      <c r="A26" s="131">
        <v>19</v>
      </c>
      <c r="B26" s="132" t="s">
        <v>4</v>
      </c>
      <c r="C26" s="133">
        <f t="shared" si="2"/>
        <v>10</v>
      </c>
      <c r="D26" s="131">
        <f>'10'!H5</f>
        <v>0</v>
      </c>
      <c r="E26" s="133">
        <v>1</v>
      </c>
      <c r="F26" s="133">
        <f t="shared" si="0"/>
        <v>0</v>
      </c>
      <c r="G26" s="133">
        <f t="shared" si="1"/>
        <v>10</v>
      </c>
      <c r="I26" s="42"/>
    </row>
    <row r="27" spans="1:9" ht="30" customHeight="1" x14ac:dyDescent="0.25">
      <c r="A27" s="131">
        <v>20</v>
      </c>
      <c r="B27" s="132" t="s">
        <v>9</v>
      </c>
      <c r="C27" s="133">
        <f t="shared" si="2"/>
        <v>10</v>
      </c>
      <c r="D27" s="131">
        <f>'10'!H10</f>
        <v>0</v>
      </c>
      <c r="E27" s="133">
        <v>1</v>
      </c>
      <c r="F27" s="133">
        <f t="shared" si="0"/>
        <v>0</v>
      </c>
      <c r="G27" s="133">
        <f t="shared" si="1"/>
        <v>10</v>
      </c>
      <c r="I27" s="42"/>
    </row>
    <row r="28" spans="1:9" ht="30" customHeight="1" x14ac:dyDescent="0.25">
      <c r="A28" s="131">
        <v>21</v>
      </c>
      <c r="B28" s="132" t="s">
        <v>15</v>
      </c>
      <c r="C28" s="133">
        <f t="shared" si="2"/>
        <v>10</v>
      </c>
      <c r="D28" s="131">
        <f>'11'!H3</f>
        <v>0</v>
      </c>
      <c r="E28" s="133">
        <v>1</v>
      </c>
      <c r="F28" s="133">
        <f t="shared" si="0"/>
        <v>0</v>
      </c>
      <c r="G28" s="133">
        <f t="shared" si="1"/>
        <v>10</v>
      </c>
      <c r="I28" s="42"/>
    </row>
    <row r="29" spans="1:9" ht="30" customHeight="1" x14ac:dyDescent="0.25">
      <c r="A29" s="131">
        <v>22</v>
      </c>
      <c r="B29" s="132" t="s">
        <v>22</v>
      </c>
      <c r="C29" s="133">
        <f t="shared" si="2"/>
        <v>10</v>
      </c>
      <c r="D29" s="131">
        <f>'11'!H9</f>
        <v>0</v>
      </c>
      <c r="E29" s="133">
        <v>1</v>
      </c>
      <c r="F29" s="133">
        <f t="shared" si="0"/>
        <v>0</v>
      </c>
      <c r="G29" s="133">
        <f t="shared" si="1"/>
        <v>10</v>
      </c>
      <c r="I29" s="42"/>
    </row>
    <row r="30" spans="1:9" ht="30" customHeight="1" x14ac:dyDescent="0.25">
      <c r="A30" s="131">
        <v>23</v>
      </c>
      <c r="B30" s="132" t="s">
        <v>197</v>
      </c>
      <c r="C30" s="133">
        <f t="shared" si="2"/>
        <v>10</v>
      </c>
      <c r="D30" s="131">
        <f>'12'!H3</f>
        <v>0</v>
      </c>
      <c r="E30" s="133">
        <v>1</v>
      </c>
      <c r="F30" s="133">
        <f t="shared" si="0"/>
        <v>0</v>
      </c>
      <c r="G30" s="133">
        <f t="shared" si="1"/>
        <v>10</v>
      </c>
      <c r="I30" s="42"/>
    </row>
    <row r="31" spans="1:9" ht="30" customHeight="1" x14ac:dyDescent="0.25">
      <c r="A31" s="131">
        <v>24</v>
      </c>
      <c r="B31" s="132" t="s">
        <v>203</v>
      </c>
      <c r="C31" s="133">
        <f t="shared" si="2"/>
        <v>10</v>
      </c>
      <c r="D31" s="131">
        <f>'12'!H5</f>
        <v>0</v>
      </c>
      <c r="E31" s="133">
        <v>1</v>
      </c>
      <c r="F31" s="133">
        <f t="shared" si="0"/>
        <v>0</v>
      </c>
      <c r="G31" s="133">
        <f t="shared" si="1"/>
        <v>10</v>
      </c>
      <c r="I31" s="42"/>
    </row>
    <row r="32" spans="1:9" ht="30" customHeight="1" x14ac:dyDescent="0.25">
      <c r="A32" s="131">
        <v>25</v>
      </c>
      <c r="B32" s="132" t="s">
        <v>208</v>
      </c>
      <c r="C32" s="133">
        <f t="shared" si="2"/>
        <v>10</v>
      </c>
      <c r="D32" s="131">
        <f>'12'!H9</f>
        <v>0</v>
      </c>
      <c r="E32" s="133">
        <v>1</v>
      </c>
      <c r="F32" s="133">
        <f t="shared" si="0"/>
        <v>0</v>
      </c>
      <c r="G32" s="133">
        <f t="shared" si="1"/>
        <v>10</v>
      </c>
      <c r="I32" s="42"/>
    </row>
    <row r="33" spans="1:8" ht="19.5" customHeight="1" x14ac:dyDescent="0.25">
      <c r="A33" s="135"/>
      <c r="B33" s="136"/>
      <c r="C33" s="137"/>
      <c r="D33" s="137"/>
      <c r="E33" s="359"/>
      <c r="F33" s="360"/>
      <c r="G33" s="50"/>
    </row>
    <row r="34" spans="1:8" ht="60" customHeight="1" thickBot="1" x14ac:dyDescent="0.3">
      <c r="A34" s="375" t="s">
        <v>375</v>
      </c>
      <c r="B34" s="376"/>
      <c r="C34" s="376"/>
      <c r="D34" s="376"/>
      <c r="E34" s="361"/>
      <c r="F34" s="362"/>
      <c r="G34" s="138"/>
    </row>
    <row r="35" spans="1:8" ht="18" customHeight="1" thickTop="1" thickBot="1" x14ac:dyDescent="0.3">
      <c r="A35" s="377" t="s">
        <v>362</v>
      </c>
      <c r="B35" s="228"/>
      <c r="C35" s="228"/>
      <c r="D35" s="139"/>
      <c r="E35" s="363" t="s">
        <v>312</v>
      </c>
      <c r="F35" s="364"/>
      <c r="G35" s="140" t="str">
        <f>IF(G36=0,"",SUM(G8:G32))</f>
        <v/>
      </c>
    </row>
    <row r="36" spans="1:8" ht="18" customHeight="1" thickTop="1" thickBot="1" x14ac:dyDescent="0.25">
      <c r="A36" s="228"/>
      <c r="B36" s="228"/>
      <c r="C36" s="228"/>
      <c r="D36" s="141"/>
      <c r="E36" s="365" t="s">
        <v>314</v>
      </c>
      <c r="F36" s="366"/>
      <c r="G36" s="142">
        <f>SUM(F8:F32)</f>
        <v>0</v>
      </c>
    </row>
    <row r="37" spans="1:8" ht="18" customHeight="1" thickTop="1" thickBot="1" x14ac:dyDescent="0.25">
      <c r="A37" s="228"/>
      <c r="B37" s="228"/>
      <c r="C37" s="228"/>
      <c r="D37" s="143"/>
      <c r="E37" s="367" t="s">
        <v>315</v>
      </c>
      <c r="F37" s="368"/>
      <c r="G37" s="144" t="str">
        <f>IF(G36=0,"",G36/G35*100)</f>
        <v/>
      </c>
    </row>
    <row r="38" spans="1:8" ht="14.25" thickTop="1" thickBot="1" x14ac:dyDescent="0.25">
      <c r="A38" s="145"/>
      <c r="B38" s="50"/>
      <c r="C38" s="141"/>
      <c r="D38" s="141"/>
      <c r="E38" s="146"/>
      <c r="F38" s="147"/>
      <c r="G38" s="147"/>
    </row>
    <row r="39" spans="1:8" ht="13.5" customHeight="1" thickTop="1" x14ac:dyDescent="0.2">
      <c r="A39" s="145"/>
      <c r="B39" s="50"/>
      <c r="C39" s="141"/>
      <c r="D39" s="141"/>
      <c r="E39" s="369" t="s">
        <v>316</v>
      </c>
      <c r="F39" s="370"/>
      <c r="G39" s="355" t="str">
        <f>IF(G36=0,"",IF(B44&gt;89.5,"A",IF(B44&lt;79.5,"C","B")))</f>
        <v/>
      </c>
      <c r="H39" s="354"/>
    </row>
    <row r="40" spans="1:8" ht="12.75" customHeight="1" x14ac:dyDescent="0.2">
      <c r="A40" s="145"/>
      <c r="B40" s="148"/>
      <c r="C40" s="141"/>
      <c r="D40" s="141"/>
      <c r="E40" s="371"/>
      <c r="F40" s="372"/>
      <c r="G40" s="356"/>
      <c r="H40" s="354"/>
    </row>
    <row r="41" spans="1:8" ht="13.5" customHeight="1" thickBot="1" x14ac:dyDescent="0.25">
      <c r="A41" s="145"/>
      <c r="B41" s="50"/>
      <c r="C41" s="141"/>
      <c r="D41" s="141"/>
      <c r="E41" s="373"/>
      <c r="F41" s="374"/>
      <c r="G41" s="357"/>
      <c r="H41" s="354"/>
    </row>
    <row r="42" spans="1:8" ht="13.5" thickTop="1" x14ac:dyDescent="0.2">
      <c r="F42" s="43"/>
      <c r="G42" s="43"/>
    </row>
    <row r="43" spans="1:8" hidden="1" x14ac:dyDescent="0.2">
      <c r="B43" s="41">
        <f>IF(OR(D8&lt;4,D9&lt;4,D10&lt;4,D11&lt;4,D12&lt;4,D13&lt;4,D14&lt;4,D15&lt;4,D16&lt;4,D17&lt;4,D18&lt;4,D19&lt;4,D20&lt;4,D21&lt;4,D22&lt;4,D23&lt;6,D24&lt;6,D25&lt;4,D26&lt;4,D27&lt;4,D28&lt;4,D29&lt;4,D30&lt;4,D31&lt;4,D32&lt;4),10,0)</f>
        <v>10</v>
      </c>
      <c r="F43" s="43"/>
      <c r="G43" s="43"/>
    </row>
    <row r="44" spans="1:8" hidden="1" x14ac:dyDescent="0.2">
      <c r="B44" s="68" t="e">
        <f>G37-B43</f>
        <v>#VALUE!</v>
      </c>
      <c r="F44" s="43"/>
      <c r="G44" s="43"/>
    </row>
    <row r="45" spans="1:8" x14ac:dyDescent="0.2">
      <c r="F45" s="43"/>
      <c r="G45" s="43"/>
    </row>
    <row r="46" spans="1:8" x14ac:dyDescent="0.2">
      <c r="F46" s="43"/>
      <c r="G46" s="43"/>
    </row>
    <row r="47" spans="1:8" x14ac:dyDescent="0.2">
      <c r="F47" s="43"/>
      <c r="G47" s="43"/>
    </row>
    <row r="48" spans="1:8" x14ac:dyDescent="0.2">
      <c r="F48" s="43"/>
      <c r="G48" s="43"/>
    </row>
    <row r="49" spans="6:7" x14ac:dyDescent="0.2">
      <c r="F49" s="43"/>
      <c r="G49" s="43"/>
    </row>
    <row r="50" spans="6:7" x14ac:dyDescent="0.2">
      <c r="F50" s="43"/>
      <c r="G50" s="43"/>
    </row>
    <row r="51" spans="6:7" x14ac:dyDescent="0.2">
      <c r="F51" s="43"/>
      <c r="G51" s="43"/>
    </row>
    <row r="52" spans="6:7" x14ac:dyDescent="0.2">
      <c r="F52" s="43"/>
      <c r="G52" s="43"/>
    </row>
    <row r="53" spans="6:7" x14ac:dyDescent="0.2">
      <c r="F53" s="43"/>
      <c r="G53" s="43"/>
    </row>
    <row r="54" spans="6:7" x14ac:dyDescent="0.2">
      <c r="F54" s="43"/>
      <c r="G54" s="43"/>
    </row>
    <row r="55" spans="6:7" x14ac:dyDescent="0.2">
      <c r="F55" s="43"/>
      <c r="G55" s="43"/>
    </row>
    <row r="56" spans="6:7" x14ac:dyDescent="0.2">
      <c r="F56" s="43"/>
      <c r="G56" s="43"/>
    </row>
    <row r="57" spans="6:7" x14ac:dyDescent="0.2">
      <c r="F57" s="43"/>
      <c r="G57" s="43"/>
    </row>
    <row r="58" spans="6:7" x14ac:dyDescent="0.2">
      <c r="F58" s="43"/>
      <c r="G58" s="43"/>
    </row>
    <row r="59" spans="6:7" x14ac:dyDescent="0.2">
      <c r="F59" s="43"/>
      <c r="G59" s="43"/>
    </row>
    <row r="60" spans="6:7" x14ac:dyDescent="0.2">
      <c r="F60" s="43"/>
      <c r="G60" s="43"/>
    </row>
    <row r="61" spans="6:7" x14ac:dyDescent="0.2">
      <c r="F61" s="43"/>
      <c r="G61" s="43"/>
    </row>
    <row r="62" spans="6:7" x14ac:dyDescent="0.2">
      <c r="F62" s="43"/>
      <c r="G62" s="43"/>
    </row>
    <row r="63" spans="6:7" x14ac:dyDescent="0.2">
      <c r="F63" s="43"/>
      <c r="G63" s="43"/>
    </row>
    <row r="64" spans="6:7" x14ac:dyDescent="0.2">
      <c r="F64" s="43"/>
      <c r="G64" s="43"/>
    </row>
    <row r="65" spans="6:7" x14ac:dyDescent="0.2">
      <c r="F65" s="43"/>
      <c r="G65" s="43"/>
    </row>
    <row r="66" spans="6:7" x14ac:dyDescent="0.2">
      <c r="F66" s="43"/>
      <c r="G66" s="43"/>
    </row>
    <row r="67" spans="6:7" x14ac:dyDescent="0.2">
      <c r="F67" s="43"/>
      <c r="G67" s="43"/>
    </row>
    <row r="68" spans="6:7" x14ac:dyDescent="0.2">
      <c r="F68" s="43"/>
      <c r="G68" s="43"/>
    </row>
    <row r="69" spans="6:7" x14ac:dyDescent="0.2">
      <c r="F69" s="43"/>
      <c r="G69" s="43"/>
    </row>
    <row r="70" spans="6:7" x14ac:dyDescent="0.2">
      <c r="F70" s="43"/>
      <c r="G70" s="43"/>
    </row>
    <row r="71" spans="6:7" x14ac:dyDescent="0.2">
      <c r="F71" s="43"/>
      <c r="G71" s="43"/>
    </row>
    <row r="72" spans="6:7" x14ac:dyDescent="0.2">
      <c r="F72" s="43"/>
      <c r="G72" s="43"/>
    </row>
    <row r="73" spans="6:7" x14ac:dyDescent="0.2">
      <c r="F73" s="43"/>
      <c r="G73" s="43"/>
    </row>
    <row r="74" spans="6:7" x14ac:dyDescent="0.2">
      <c r="F74" s="43"/>
      <c r="G74" s="43"/>
    </row>
    <row r="75" spans="6:7" x14ac:dyDescent="0.2">
      <c r="F75" s="43"/>
      <c r="G75" s="43"/>
    </row>
    <row r="76" spans="6:7" x14ac:dyDescent="0.2">
      <c r="F76" s="43"/>
      <c r="G76" s="43"/>
    </row>
    <row r="77" spans="6:7" x14ac:dyDescent="0.2">
      <c r="F77" s="43"/>
      <c r="G77" s="43"/>
    </row>
    <row r="78" spans="6:7" x14ac:dyDescent="0.2">
      <c r="F78" s="43"/>
      <c r="G78" s="43"/>
    </row>
    <row r="79" spans="6:7" x14ac:dyDescent="0.2">
      <c r="F79" s="43"/>
      <c r="G79" s="43"/>
    </row>
    <row r="80" spans="6:7" x14ac:dyDescent="0.2">
      <c r="F80" s="43"/>
      <c r="G80" s="43"/>
    </row>
    <row r="81" spans="6:7" x14ac:dyDescent="0.2">
      <c r="F81" s="43"/>
      <c r="G81" s="43"/>
    </row>
    <row r="82" spans="6:7" x14ac:dyDescent="0.2">
      <c r="F82" s="43"/>
      <c r="G82" s="43"/>
    </row>
    <row r="83" spans="6:7" x14ac:dyDescent="0.2">
      <c r="F83" s="43"/>
      <c r="G83" s="43"/>
    </row>
    <row r="84" spans="6:7" x14ac:dyDescent="0.2">
      <c r="F84" s="43"/>
      <c r="G84" s="43"/>
    </row>
    <row r="85" spans="6:7" x14ac:dyDescent="0.2">
      <c r="F85" s="43"/>
      <c r="G85" s="43"/>
    </row>
    <row r="86" spans="6:7" x14ac:dyDescent="0.2">
      <c r="F86" s="43"/>
      <c r="G86" s="43"/>
    </row>
    <row r="87" spans="6:7" x14ac:dyDescent="0.2">
      <c r="F87" s="43"/>
      <c r="G87" s="43"/>
    </row>
    <row r="88" spans="6:7" x14ac:dyDescent="0.2">
      <c r="F88" s="43"/>
      <c r="G88" s="43"/>
    </row>
    <row r="89" spans="6:7" x14ac:dyDescent="0.2">
      <c r="F89" s="43"/>
      <c r="G89" s="43"/>
    </row>
    <row r="90" spans="6:7" x14ac:dyDescent="0.2">
      <c r="F90" s="43"/>
      <c r="G90" s="43"/>
    </row>
    <row r="91" spans="6:7" x14ac:dyDescent="0.2">
      <c r="F91" s="43"/>
      <c r="G91" s="43"/>
    </row>
    <row r="92" spans="6:7" x14ac:dyDescent="0.2">
      <c r="F92" s="43"/>
      <c r="G92" s="43"/>
    </row>
    <row r="93" spans="6:7" x14ac:dyDescent="0.2">
      <c r="F93" s="43"/>
      <c r="G93" s="43"/>
    </row>
    <row r="94" spans="6:7" x14ac:dyDescent="0.2">
      <c r="F94" s="43"/>
      <c r="G94" s="43"/>
    </row>
    <row r="95" spans="6:7" x14ac:dyDescent="0.2">
      <c r="F95" s="43"/>
      <c r="G95" s="43"/>
    </row>
    <row r="96" spans="6:7" x14ac:dyDescent="0.2">
      <c r="F96" s="43"/>
      <c r="G96" s="43"/>
    </row>
    <row r="97" spans="6:7" x14ac:dyDescent="0.2">
      <c r="F97" s="43"/>
      <c r="G97" s="43"/>
    </row>
    <row r="98" spans="6:7" x14ac:dyDescent="0.2">
      <c r="F98" s="43"/>
      <c r="G98" s="43"/>
    </row>
    <row r="99" spans="6:7" x14ac:dyDescent="0.2">
      <c r="F99" s="43"/>
      <c r="G99" s="43"/>
    </row>
    <row r="100" spans="6:7" x14ac:dyDescent="0.2">
      <c r="F100" s="43"/>
      <c r="G100" s="43"/>
    </row>
    <row r="101" spans="6:7" x14ac:dyDescent="0.2">
      <c r="F101" s="43"/>
      <c r="G101" s="43"/>
    </row>
    <row r="102" spans="6:7" x14ac:dyDescent="0.2">
      <c r="F102" s="43"/>
      <c r="G102" s="43"/>
    </row>
    <row r="103" spans="6:7" x14ac:dyDescent="0.2">
      <c r="F103" s="43"/>
      <c r="G103" s="43"/>
    </row>
    <row r="104" spans="6:7" x14ac:dyDescent="0.2">
      <c r="F104" s="43"/>
      <c r="G104" s="43"/>
    </row>
    <row r="105" spans="6:7" x14ac:dyDescent="0.2">
      <c r="F105" s="43"/>
      <c r="G105" s="43"/>
    </row>
    <row r="106" spans="6:7" x14ac:dyDescent="0.2">
      <c r="F106" s="43"/>
      <c r="G106" s="43"/>
    </row>
    <row r="107" spans="6:7" x14ac:dyDescent="0.2">
      <c r="F107" s="43"/>
      <c r="G107" s="43"/>
    </row>
    <row r="108" spans="6:7" x14ac:dyDescent="0.2">
      <c r="F108" s="43"/>
      <c r="G108" s="43"/>
    </row>
    <row r="109" spans="6:7" x14ac:dyDescent="0.2">
      <c r="F109" s="43"/>
      <c r="G109" s="43"/>
    </row>
    <row r="110" spans="6:7" x14ac:dyDescent="0.2">
      <c r="F110" s="43"/>
      <c r="G110" s="43"/>
    </row>
    <row r="111" spans="6:7" x14ac:dyDescent="0.2">
      <c r="F111" s="43"/>
      <c r="G111" s="43"/>
    </row>
    <row r="112" spans="6:7" x14ac:dyDescent="0.2">
      <c r="F112" s="43"/>
      <c r="G112" s="43"/>
    </row>
    <row r="113" spans="6:7" x14ac:dyDescent="0.2">
      <c r="F113" s="43"/>
      <c r="G113" s="43"/>
    </row>
    <row r="114" spans="6:7" x14ac:dyDescent="0.2">
      <c r="F114" s="43"/>
      <c r="G114" s="43"/>
    </row>
    <row r="115" spans="6:7" x14ac:dyDescent="0.2">
      <c r="F115" s="43"/>
      <c r="G115" s="43"/>
    </row>
    <row r="116" spans="6:7" x14ac:dyDescent="0.2">
      <c r="F116" s="43"/>
      <c r="G116" s="43"/>
    </row>
    <row r="117" spans="6:7" x14ac:dyDescent="0.2">
      <c r="F117" s="43"/>
      <c r="G117" s="43"/>
    </row>
    <row r="118" spans="6:7" x14ac:dyDescent="0.2">
      <c r="F118" s="43"/>
      <c r="G118" s="43"/>
    </row>
    <row r="119" spans="6:7" x14ac:dyDescent="0.2">
      <c r="F119" s="43"/>
      <c r="G119" s="43"/>
    </row>
    <row r="120" spans="6:7" x14ac:dyDescent="0.2">
      <c r="F120" s="43"/>
      <c r="G120" s="43"/>
    </row>
    <row r="121" spans="6:7" x14ac:dyDescent="0.2">
      <c r="F121" s="43"/>
      <c r="G121" s="43"/>
    </row>
    <row r="122" spans="6:7" x14ac:dyDescent="0.2">
      <c r="F122" s="43"/>
      <c r="G122" s="43"/>
    </row>
    <row r="123" spans="6:7" x14ac:dyDescent="0.2">
      <c r="F123" s="43"/>
      <c r="G123" s="43"/>
    </row>
    <row r="124" spans="6:7" x14ac:dyDescent="0.2">
      <c r="F124" s="43"/>
      <c r="G124" s="43"/>
    </row>
    <row r="125" spans="6:7" x14ac:dyDescent="0.2">
      <c r="F125" s="43"/>
      <c r="G125" s="43"/>
    </row>
    <row r="126" spans="6:7" x14ac:dyDescent="0.2">
      <c r="F126" s="43"/>
      <c r="G126" s="43"/>
    </row>
    <row r="127" spans="6:7" x14ac:dyDescent="0.2">
      <c r="F127" s="43"/>
      <c r="G127" s="43"/>
    </row>
    <row r="128" spans="6:7" x14ac:dyDescent="0.2">
      <c r="F128" s="43"/>
      <c r="G128" s="43"/>
    </row>
    <row r="129" spans="6:7" x14ac:dyDescent="0.2">
      <c r="F129" s="43"/>
      <c r="G129" s="43"/>
    </row>
    <row r="130" spans="6:7" x14ac:dyDescent="0.2">
      <c r="F130" s="43"/>
      <c r="G130" s="43"/>
    </row>
    <row r="131" spans="6:7" x14ac:dyDescent="0.2">
      <c r="F131" s="43"/>
      <c r="G131" s="43"/>
    </row>
    <row r="132" spans="6:7" x14ac:dyDescent="0.2">
      <c r="F132" s="43"/>
      <c r="G132" s="43"/>
    </row>
    <row r="133" spans="6:7" x14ac:dyDescent="0.2">
      <c r="F133" s="43"/>
      <c r="G133" s="43"/>
    </row>
    <row r="134" spans="6:7" x14ac:dyDescent="0.2">
      <c r="F134" s="43"/>
      <c r="G134" s="43"/>
    </row>
    <row r="135" spans="6:7" x14ac:dyDescent="0.2">
      <c r="F135" s="43"/>
      <c r="G135" s="43"/>
    </row>
    <row r="136" spans="6:7" x14ac:dyDescent="0.2">
      <c r="F136" s="43"/>
      <c r="G136" s="43"/>
    </row>
    <row r="137" spans="6:7" x14ac:dyDescent="0.2">
      <c r="F137" s="43"/>
      <c r="G137" s="43"/>
    </row>
    <row r="138" spans="6:7" x14ac:dyDescent="0.2">
      <c r="F138" s="43"/>
      <c r="G138" s="43"/>
    </row>
    <row r="139" spans="6:7" x14ac:dyDescent="0.2">
      <c r="F139" s="43"/>
      <c r="G139" s="43"/>
    </row>
    <row r="140" spans="6:7" x14ac:dyDescent="0.2">
      <c r="F140" s="43"/>
      <c r="G140" s="43"/>
    </row>
    <row r="141" spans="6:7" x14ac:dyDescent="0.2">
      <c r="F141" s="43"/>
      <c r="G141" s="43"/>
    </row>
    <row r="142" spans="6:7" x14ac:dyDescent="0.2">
      <c r="F142" s="43"/>
      <c r="G142" s="43"/>
    </row>
    <row r="143" spans="6:7" x14ac:dyDescent="0.2">
      <c r="F143" s="43"/>
      <c r="G143" s="43"/>
    </row>
    <row r="144" spans="6:7" x14ac:dyDescent="0.2">
      <c r="F144" s="43"/>
      <c r="G144" s="43"/>
    </row>
    <row r="145" spans="6:7" x14ac:dyDescent="0.2">
      <c r="F145" s="43"/>
      <c r="G145" s="43"/>
    </row>
    <row r="146" spans="6:7" x14ac:dyDescent="0.2">
      <c r="F146" s="43"/>
      <c r="G146" s="43"/>
    </row>
    <row r="147" spans="6:7" x14ac:dyDescent="0.2">
      <c r="F147" s="43"/>
      <c r="G147" s="43"/>
    </row>
    <row r="148" spans="6:7" x14ac:dyDescent="0.2">
      <c r="F148" s="43"/>
      <c r="G148" s="43"/>
    </row>
    <row r="149" spans="6:7" x14ac:dyDescent="0.2">
      <c r="F149" s="43"/>
      <c r="G149" s="43"/>
    </row>
    <row r="150" spans="6:7" x14ac:dyDescent="0.2">
      <c r="F150" s="43"/>
      <c r="G150" s="43"/>
    </row>
    <row r="151" spans="6:7" x14ac:dyDescent="0.2">
      <c r="F151" s="43"/>
      <c r="G151" s="43"/>
    </row>
    <row r="152" spans="6:7" x14ac:dyDescent="0.2">
      <c r="F152" s="43"/>
      <c r="G152" s="43"/>
    </row>
    <row r="153" spans="6:7" x14ac:dyDescent="0.2">
      <c r="F153" s="43"/>
      <c r="G153" s="43"/>
    </row>
    <row r="154" spans="6:7" x14ac:dyDescent="0.2">
      <c r="F154" s="43"/>
      <c r="G154" s="43"/>
    </row>
    <row r="155" spans="6:7" x14ac:dyDescent="0.2">
      <c r="F155" s="43"/>
      <c r="G155" s="43"/>
    </row>
    <row r="156" spans="6:7" x14ac:dyDescent="0.2">
      <c r="F156" s="43"/>
      <c r="G156" s="43"/>
    </row>
    <row r="157" spans="6:7" x14ac:dyDescent="0.2">
      <c r="F157" s="43"/>
      <c r="G157" s="43"/>
    </row>
    <row r="158" spans="6:7" x14ac:dyDescent="0.2">
      <c r="F158" s="43"/>
      <c r="G158" s="43"/>
    </row>
    <row r="159" spans="6:7" x14ac:dyDescent="0.2">
      <c r="F159" s="43"/>
      <c r="G159" s="43"/>
    </row>
    <row r="160" spans="6:7" x14ac:dyDescent="0.2">
      <c r="F160" s="43"/>
      <c r="G160" s="43"/>
    </row>
    <row r="161" spans="6:7" x14ac:dyDescent="0.2">
      <c r="F161" s="43"/>
      <c r="G161" s="43"/>
    </row>
    <row r="162" spans="6:7" x14ac:dyDescent="0.2">
      <c r="F162" s="43"/>
      <c r="G162" s="43"/>
    </row>
    <row r="163" spans="6:7" x14ac:dyDescent="0.2">
      <c r="F163" s="43"/>
      <c r="G163" s="43"/>
    </row>
    <row r="164" spans="6:7" x14ac:dyDescent="0.2">
      <c r="F164" s="43"/>
      <c r="G164" s="43"/>
    </row>
    <row r="165" spans="6:7" x14ac:dyDescent="0.2">
      <c r="F165" s="43"/>
      <c r="G165" s="43"/>
    </row>
    <row r="166" spans="6:7" x14ac:dyDescent="0.2">
      <c r="F166" s="43"/>
      <c r="G166" s="43"/>
    </row>
    <row r="167" spans="6:7" x14ac:dyDescent="0.2">
      <c r="F167" s="43"/>
      <c r="G167" s="43"/>
    </row>
    <row r="168" spans="6:7" x14ac:dyDescent="0.2">
      <c r="F168" s="43"/>
      <c r="G168" s="43"/>
    </row>
    <row r="169" spans="6:7" x14ac:dyDescent="0.2">
      <c r="F169" s="43"/>
      <c r="G169" s="43"/>
    </row>
    <row r="170" spans="6:7" x14ac:dyDescent="0.2">
      <c r="F170" s="43"/>
      <c r="G170" s="43"/>
    </row>
    <row r="171" spans="6:7" x14ac:dyDescent="0.2">
      <c r="F171" s="43"/>
      <c r="G171" s="43"/>
    </row>
    <row r="172" spans="6:7" x14ac:dyDescent="0.2">
      <c r="F172" s="43"/>
      <c r="G172" s="43"/>
    </row>
    <row r="173" spans="6:7" x14ac:dyDescent="0.2">
      <c r="F173" s="43"/>
      <c r="G173" s="43"/>
    </row>
    <row r="174" spans="6:7" x14ac:dyDescent="0.2">
      <c r="F174" s="43"/>
      <c r="G174" s="43"/>
    </row>
    <row r="175" spans="6:7" x14ac:dyDescent="0.2">
      <c r="F175" s="43"/>
      <c r="G175" s="43"/>
    </row>
    <row r="176" spans="6:7" x14ac:dyDescent="0.2">
      <c r="F176" s="43"/>
      <c r="G176" s="43"/>
    </row>
    <row r="177" spans="6:7" x14ac:dyDescent="0.2">
      <c r="F177" s="43"/>
      <c r="G177" s="43"/>
    </row>
    <row r="178" spans="6:7" x14ac:dyDescent="0.2">
      <c r="F178" s="43"/>
      <c r="G178" s="43"/>
    </row>
    <row r="179" spans="6:7" x14ac:dyDescent="0.2">
      <c r="F179" s="43"/>
      <c r="G179" s="43"/>
    </row>
    <row r="180" spans="6:7" x14ac:dyDescent="0.2">
      <c r="F180" s="43"/>
      <c r="G180" s="43"/>
    </row>
    <row r="181" spans="6:7" x14ac:dyDescent="0.2">
      <c r="F181" s="43"/>
      <c r="G181" s="43"/>
    </row>
    <row r="182" spans="6:7" x14ac:dyDescent="0.2">
      <c r="F182" s="43"/>
      <c r="G182" s="43"/>
    </row>
    <row r="183" spans="6:7" x14ac:dyDescent="0.2">
      <c r="F183" s="43"/>
      <c r="G183" s="43"/>
    </row>
    <row r="184" spans="6:7" x14ac:dyDescent="0.2">
      <c r="F184" s="43"/>
      <c r="G184" s="43"/>
    </row>
    <row r="185" spans="6:7" x14ac:dyDescent="0.2">
      <c r="F185" s="43"/>
      <c r="G185" s="43"/>
    </row>
    <row r="186" spans="6:7" x14ac:dyDescent="0.2">
      <c r="F186" s="43"/>
      <c r="G186" s="43"/>
    </row>
    <row r="187" spans="6:7" x14ac:dyDescent="0.2">
      <c r="F187" s="43"/>
      <c r="G187" s="43"/>
    </row>
    <row r="188" spans="6:7" x14ac:dyDescent="0.2">
      <c r="F188" s="43"/>
      <c r="G188" s="43"/>
    </row>
    <row r="189" spans="6:7" x14ac:dyDescent="0.2">
      <c r="F189" s="43"/>
      <c r="G189" s="43"/>
    </row>
    <row r="190" spans="6:7" x14ac:dyDescent="0.2">
      <c r="F190" s="43"/>
      <c r="G190" s="43"/>
    </row>
    <row r="191" spans="6:7" x14ac:dyDescent="0.2">
      <c r="F191" s="43"/>
      <c r="G191" s="43"/>
    </row>
    <row r="192" spans="6:7" x14ac:dyDescent="0.2">
      <c r="F192" s="43"/>
      <c r="G192" s="43"/>
    </row>
    <row r="193" spans="6:7" x14ac:dyDescent="0.2">
      <c r="F193" s="43"/>
      <c r="G193" s="43"/>
    </row>
    <row r="194" spans="6:7" x14ac:dyDescent="0.2">
      <c r="F194" s="43"/>
      <c r="G194" s="43"/>
    </row>
    <row r="195" spans="6:7" x14ac:dyDescent="0.2">
      <c r="F195" s="43"/>
      <c r="G195" s="43"/>
    </row>
    <row r="196" spans="6:7" x14ac:dyDescent="0.2">
      <c r="F196" s="43"/>
      <c r="G196" s="43"/>
    </row>
    <row r="197" spans="6:7" x14ac:dyDescent="0.2">
      <c r="F197" s="43"/>
      <c r="G197" s="43"/>
    </row>
    <row r="198" spans="6:7" x14ac:dyDescent="0.2">
      <c r="F198" s="43"/>
      <c r="G198" s="43"/>
    </row>
    <row r="199" spans="6:7" x14ac:dyDescent="0.2">
      <c r="F199" s="43"/>
      <c r="G199" s="43"/>
    </row>
    <row r="200" spans="6:7" x14ac:dyDescent="0.2">
      <c r="F200" s="43"/>
      <c r="G200" s="43"/>
    </row>
    <row r="201" spans="6:7" x14ac:dyDescent="0.2">
      <c r="F201" s="43"/>
      <c r="G201" s="43"/>
    </row>
    <row r="202" spans="6:7" x14ac:dyDescent="0.2">
      <c r="F202" s="43"/>
      <c r="G202" s="43"/>
    </row>
    <row r="203" spans="6:7" x14ac:dyDescent="0.2">
      <c r="F203" s="43"/>
      <c r="G203" s="43"/>
    </row>
    <row r="204" spans="6:7" x14ac:dyDescent="0.2">
      <c r="F204" s="43"/>
      <c r="G204" s="43"/>
    </row>
    <row r="205" spans="6:7" x14ac:dyDescent="0.2">
      <c r="F205" s="43"/>
      <c r="G205" s="43"/>
    </row>
    <row r="206" spans="6:7" x14ac:dyDescent="0.2">
      <c r="F206" s="43"/>
      <c r="G206" s="43"/>
    </row>
    <row r="207" spans="6:7" x14ac:dyDescent="0.2">
      <c r="F207" s="43"/>
      <c r="G207" s="43"/>
    </row>
    <row r="208" spans="6:7" x14ac:dyDescent="0.2">
      <c r="F208" s="43"/>
      <c r="G208" s="43"/>
    </row>
    <row r="209" spans="6:7" x14ac:dyDescent="0.2">
      <c r="F209" s="43"/>
      <c r="G209" s="43"/>
    </row>
    <row r="210" spans="6:7" x14ac:dyDescent="0.2">
      <c r="F210" s="43"/>
      <c r="G210" s="43"/>
    </row>
    <row r="211" spans="6:7" x14ac:dyDescent="0.2">
      <c r="F211" s="43"/>
      <c r="G211" s="43"/>
    </row>
    <row r="212" spans="6:7" x14ac:dyDescent="0.2">
      <c r="F212" s="43"/>
      <c r="G212" s="43"/>
    </row>
    <row r="213" spans="6:7" x14ac:dyDescent="0.2">
      <c r="F213" s="43"/>
      <c r="G213" s="43"/>
    </row>
    <row r="214" spans="6:7" x14ac:dyDescent="0.2">
      <c r="F214" s="43"/>
      <c r="G214" s="43"/>
    </row>
    <row r="215" spans="6:7" x14ac:dyDescent="0.2">
      <c r="F215" s="43"/>
      <c r="G215" s="43"/>
    </row>
    <row r="216" spans="6:7" x14ac:dyDescent="0.2">
      <c r="F216" s="43"/>
      <c r="G216" s="43"/>
    </row>
    <row r="217" spans="6:7" x14ac:dyDescent="0.2">
      <c r="F217" s="43"/>
      <c r="G217" s="43"/>
    </row>
    <row r="218" spans="6:7" x14ac:dyDescent="0.2">
      <c r="F218" s="43"/>
      <c r="G218" s="43"/>
    </row>
    <row r="219" spans="6:7" x14ac:dyDescent="0.2">
      <c r="F219" s="43"/>
      <c r="G219" s="43"/>
    </row>
    <row r="220" spans="6:7" x14ac:dyDescent="0.2">
      <c r="F220" s="43"/>
      <c r="G220" s="43"/>
    </row>
    <row r="221" spans="6:7" x14ac:dyDescent="0.2">
      <c r="F221" s="43"/>
      <c r="G221" s="43"/>
    </row>
    <row r="222" spans="6:7" x14ac:dyDescent="0.2">
      <c r="F222" s="43"/>
      <c r="G222" s="43"/>
    </row>
    <row r="223" spans="6:7" x14ac:dyDescent="0.2">
      <c r="F223" s="43"/>
      <c r="G223" s="43"/>
    </row>
    <row r="224" spans="6:7" x14ac:dyDescent="0.2">
      <c r="F224" s="43"/>
      <c r="G224" s="43"/>
    </row>
    <row r="225" spans="6:7" x14ac:dyDescent="0.2">
      <c r="F225" s="43"/>
      <c r="G225" s="43"/>
    </row>
    <row r="226" spans="6:7" x14ac:dyDescent="0.2">
      <c r="F226" s="43"/>
      <c r="G226" s="43"/>
    </row>
    <row r="227" spans="6:7" x14ac:dyDescent="0.2">
      <c r="F227" s="43"/>
      <c r="G227" s="43"/>
    </row>
    <row r="228" spans="6:7" x14ac:dyDescent="0.2">
      <c r="F228" s="43"/>
      <c r="G228" s="43"/>
    </row>
    <row r="229" spans="6:7" x14ac:dyDescent="0.2">
      <c r="F229" s="43"/>
      <c r="G229" s="43"/>
    </row>
    <row r="230" spans="6:7" x14ac:dyDescent="0.2">
      <c r="F230" s="43"/>
      <c r="G230" s="43"/>
    </row>
    <row r="231" spans="6:7" x14ac:dyDescent="0.2">
      <c r="F231" s="43"/>
      <c r="G231" s="43"/>
    </row>
    <row r="232" spans="6:7" x14ac:dyDescent="0.2">
      <c r="F232" s="43"/>
      <c r="G232" s="43"/>
    </row>
    <row r="233" spans="6:7" x14ac:dyDescent="0.2">
      <c r="F233" s="43"/>
      <c r="G233" s="43"/>
    </row>
    <row r="234" spans="6:7" x14ac:dyDescent="0.2">
      <c r="F234" s="43"/>
      <c r="G234" s="43"/>
    </row>
    <row r="235" spans="6:7" x14ac:dyDescent="0.2">
      <c r="F235" s="43"/>
      <c r="G235" s="43"/>
    </row>
    <row r="236" spans="6:7" x14ac:dyDescent="0.2">
      <c r="F236" s="43"/>
      <c r="G236" s="43"/>
    </row>
    <row r="237" spans="6:7" x14ac:dyDescent="0.2">
      <c r="F237" s="43"/>
      <c r="G237" s="43"/>
    </row>
    <row r="238" spans="6:7" x14ac:dyDescent="0.2">
      <c r="F238" s="43"/>
      <c r="G238" s="43"/>
    </row>
    <row r="239" spans="6:7" x14ac:dyDescent="0.2">
      <c r="F239" s="43"/>
      <c r="G239" s="43"/>
    </row>
    <row r="240" spans="6:7" x14ac:dyDescent="0.2">
      <c r="F240" s="43"/>
      <c r="G240" s="43"/>
    </row>
    <row r="241" spans="6:7" x14ac:dyDescent="0.2">
      <c r="F241" s="43"/>
      <c r="G241" s="43"/>
    </row>
    <row r="242" spans="6:7" x14ac:dyDescent="0.2">
      <c r="F242" s="43"/>
      <c r="G242" s="43"/>
    </row>
    <row r="243" spans="6:7" x14ac:dyDescent="0.2">
      <c r="F243" s="43"/>
      <c r="G243" s="43"/>
    </row>
    <row r="244" spans="6:7" x14ac:dyDescent="0.2">
      <c r="F244" s="43"/>
      <c r="G244" s="43"/>
    </row>
    <row r="245" spans="6:7" x14ac:dyDescent="0.2">
      <c r="F245" s="43"/>
      <c r="G245" s="43"/>
    </row>
    <row r="246" spans="6:7" x14ac:dyDescent="0.2">
      <c r="F246" s="43"/>
      <c r="G246" s="43"/>
    </row>
    <row r="247" spans="6:7" x14ac:dyDescent="0.2">
      <c r="F247" s="43"/>
      <c r="G247" s="43"/>
    </row>
    <row r="248" spans="6:7" x14ac:dyDescent="0.2">
      <c r="F248" s="43"/>
      <c r="G248" s="43"/>
    </row>
    <row r="249" spans="6:7" x14ac:dyDescent="0.2">
      <c r="F249" s="43"/>
      <c r="G249" s="43"/>
    </row>
    <row r="250" spans="6:7" x14ac:dyDescent="0.2">
      <c r="F250" s="43"/>
      <c r="G250" s="43"/>
    </row>
    <row r="251" spans="6:7" x14ac:dyDescent="0.2">
      <c r="F251" s="43"/>
      <c r="G251" s="43"/>
    </row>
    <row r="252" spans="6:7" x14ac:dyDescent="0.2">
      <c r="F252" s="43"/>
      <c r="G252" s="43"/>
    </row>
    <row r="253" spans="6:7" x14ac:dyDescent="0.2">
      <c r="F253" s="43"/>
      <c r="G253" s="43"/>
    </row>
    <row r="254" spans="6:7" x14ac:dyDescent="0.2">
      <c r="F254" s="43"/>
      <c r="G254" s="43"/>
    </row>
    <row r="255" spans="6:7" x14ac:dyDescent="0.2">
      <c r="F255" s="43"/>
      <c r="G255" s="43"/>
    </row>
    <row r="256" spans="6:7" x14ac:dyDescent="0.2">
      <c r="F256" s="43"/>
      <c r="G256" s="43"/>
    </row>
    <row r="257" spans="6:7" x14ac:dyDescent="0.2">
      <c r="F257" s="43"/>
      <c r="G257" s="43"/>
    </row>
    <row r="258" spans="6:7" x14ac:dyDescent="0.2">
      <c r="F258" s="43"/>
      <c r="G258" s="43"/>
    </row>
    <row r="259" spans="6:7" x14ac:dyDescent="0.2">
      <c r="F259" s="43"/>
      <c r="G259" s="43"/>
    </row>
    <row r="260" spans="6:7" x14ac:dyDescent="0.2">
      <c r="F260" s="43"/>
      <c r="G260" s="43"/>
    </row>
    <row r="261" spans="6:7" x14ac:dyDescent="0.2">
      <c r="F261" s="43"/>
      <c r="G261" s="43"/>
    </row>
    <row r="262" spans="6:7" x14ac:dyDescent="0.2">
      <c r="F262" s="43"/>
      <c r="G262" s="43"/>
    </row>
    <row r="263" spans="6:7" x14ac:dyDescent="0.2">
      <c r="F263" s="43"/>
      <c r="G263" s="43"/>
    </row>
    <row r="264" spans="6:7" x14ac:dyDescent="0.2">
      <c r="F264" s="43"/>
      <c r="G264" s="43"/>
    </row>
    <row r="265" spans="6:7" x14ac:dyDescent="0.2">
      <c r="F265" s="43"/>
      <c r="G265" s="43"/>
    </row>
    <row r="266" spans="6:7" x14ac:dyDescent="0.2">
      <c r="F266" s="43"/>
      <c r="G266" s="43"/>
    </row>
    <row r="267" spans="6:7" x14ac:dyDescent="0.2">
      <c r="F267" s="43"/>
      <c r="G267" s="43"/>
    </row>
    <row r="268" spans="6:7" x14ac:dyDescent="0.2">
      <c r="F268" s="43"/>
      <c r="G268" s="43"/>
    </row>
    <row r="269" spans="6:7" x14ac:dyDescent="0.2">
      <c r="F269" s="43"/>
      <c r="G269" s="43"/>
    </row>
    <row r="270" spans="6:7" x14ac:dyDescent="0.2">
      <c r="F270" s="43"/>
      <c r="G270" s="43"/>
    </row>
    <row r="271" spans="6:7" x14ac:dyDescent="0.2">
      <c r="F271" s="43"/>
      <c r="G271" s="43"/>
    </row>
    <row r="272" spans="6:7" x14ac:dyDescent="0.2">
      <c r="F272" s="43"/>
      <c r="G272" s="43"/>
    </row>
    <row r="273" spans="6:7" x14ac:dyDescent="0.2">
      <c r="F273" s="43"/>
      <c r="G273" s="43"/>
    </row>
    <row r="274" spans="6:7" x14ac:dyDescent="0.2">
      <c r="F274" s="43"/>
      <c r="G274" s="43"/>
    </row>
    <row r="275" spans="6:7" x14ac:dyDescent="0.2">
      <c r="F275" s="43"/>
      <c r="G275" s="43"/>
    </row>
    <row r="276" spans="6:7" x14ac:dyDescent="0.2">
      <c r="F276" s="43"/>
      <c r="G276" s="43"/>
    </row>
    <row r="277" spans="6:7" x14ac:dyDescent="0.2">
      <c r="F277" s="43"/>
      <c r="G277" s="43"/>
    </row>
    <row r="278" spans="6:7" x14ac:dyDescent="0.2">
      <c r="F278" s="43"/>
      <c r="G278" s="43"/>
    </row>
    <row r="279" spans="6:7" x14ac:dyDescent="0.2">
      <c r="F279" s="43"/>
      <c r="G279" s="43"/>
    </row>
    <row r="280" spans="6:7" x14ac:dyDescent="0.2">
      <c r="F280" s="43"/>
      <c r="G280" s="43"/>
    </row>
    <row r="281" spans="6:7" x14ac:dyDescent="0.2">
      <c r="F281" s="43"/>
      <c r="G281" s="43"/>
    </row>
    <row r="282" spans="6:7" x14ac:dyDescent="0.2">
      <c r="F282" s="43"/>
      <c r="G282" s="43"/>
    </row>
    <row r="283" spans="6:7" x14ac:dyDescent="0.2">
      <c r="F283" s="43"/>
      <c r="G283" s="43"/>
    </row>
    <row r="284" spans="6:7" x14ac:dyDescent="0.2">
      <c r="F284" s="43"/>
      <c r="G284" s="43"/>
    </row>
    <row r="285" spans="6:7" x14ac:dyDescent="0.2">
      <c r="F285" s="43"/>
      <c r="G285" s="43"/>
    </row>
    <row r="286" spans="6:7" x14ac:dyDescent="0.2">
      <c r="F286" s="43"/>
      <c r="G286" s="43"/>
    </row>
    <row r="287" spans="6:7" x14ac:dyDescent="0.2">
      <c r="F287" s="43"/>
      <c r="G287" s="43"/>
    </row>
    <row r="288" spans="6:7" x14ac:dyDescent="0.2">
      <c r="F288" s="43"/>
      <c r="G288" s="43"/>
    </row>
    <row r="289" spans="6:7" x14ac:dyDescent="0.2">
      <c r="F289" s="43"/>
      <c r="G289" s="43"/>
    </row>
    <row r="290" spans="6:7" x14ac:dyDescent="0.2">
      <c r="F290" s="43"/>
      <c r="G290" s="43"/>
    </row>
    <row r="291" spans="6:7" x14ac:dyDescent="0.2">
      <c r="F291" s="43"/>
      <c r="G291" s="43"/>
    </row>
    <row r="292" spans="6:7" x14ac:dyDescent="0.2">
      <c r="F292" s="43"/>
      <c r="G292" s="43"/>
    </row>
    <row r="293" spans="6:7" x14ac:dyDescent="0.2">
      <c r="F293" s="43"/>
      <c r="G293" s="43"/>
    </row>
    <row r="294" spans="6:7" x14ac:dyDescent="0.2">
      <c r="F294" s="43"/>
      <c r="G294" s="43"/>
    </row>
    <row r="295" spans="6:7" x14ac:dyDescent="0.2">
      <c r="F295" s="43"/>
      <c r="G295" s="43"/>
    </row>
    <row r="296" spans="6:7" x14ac:dyDescent="0.2">
      <c r="F296" s="43"/>
      <c r="G296" s="43"/>
    </row>
    <row r="297" spans="6:7" x14ac:dyDescent="0.2">
      <c r="F297" s="43"/>
      <c r="G297" s="43"/>
    </row>
    <row r="298" spans="6:7" x14ac:dyDescent="0.2">
      <c r="F298" s="43"/>
      <c r="G298" s="43"/>
    </row>
    <row r="299" spans="6:7" x14ac:dyDescent="0.2">
      <c r="F299" s="43"/>
      <c r="G299" s="43"/>
    </row>
    <row r="300" spans="6:7" x14ac:dyDescent="0.2">
      <c r="F300" s="43"/>
      <c r="G300" s="43"/>
    </row>
    <row r="301" spans="6:7" x14ac:dyDescent="0.2">
      <c r="F301" s="43"/>
      <c r="G301" s="43"/>
    </row>
    <row r="302" spans="6:7" x14ac:dyDescent="0.2">
      <c r="F302" s="43"/>
      <c r="G302" s="43"/>
    </row>
    <row r="303" spans="6:7" x14ac:dyDescent="0.2">
      <c r="F303" s="43"/>
      <c r="G303" s="43"/>
    </row>
    <row r="304" spans="6:7" x14ac:dyDescent="0.2">
      <c r="F304" s="43"/>
      <c r="G304" s="43"/>
    </row>
    <row r="305" spans="6:7" x14ac:dyDescent="0.2">
      <c r="F305" s="43"/>
      <c r="G305" s="43"/>
    </row>
    <row r="306" spans="6:7" x14ac:dyDescent="0.2">
      <c r="F306" s="43"/>
      <c r="G306" s="43"/>
    </row>
  </sheetData>
  <sheetProtection selectLockedCells="1"/>
  <dataConsolidate link="1"/>
  <mergeCells count="14">
    <mergeCell ref="F1:G1"/>
    <mergeCell ref="E2:G2"/>
    <mergeCell ref="C2:D2"/>
    <mergeCell ref="H39:H41"/>
    <mergeCell ref="G39:G41"/>
    <mergeCell ref="C6:F6"/>
    <mergeCell ref="E33:F33"/>
    <mergeCell ref="E34:F34"/>
    <mergeCell ref="E35:F35"/>
    <mergeCell ref="E36:F36"/>
    <mergeCell ref="E37:F37"/>
    <mergeCell ref="E39:F41"/>
    <mergeCell ref="A34:D34"/>
    <mergeCell ref="A35:C37"/>
  </mergeCells>
  <phoneticPr fontId="6" type="noConversion"/>
  <conditionalFormatting sqref="G39:G41">
    <cfRule type="containsText" dxfId="5" priority="1" operator="containsText" text="C">
      <formula>NOT(ISERROR(SEARCH("C",G39)))</formula>
    </cfRule>
    <cfRule type="containsText" dxfId="4" priority="2" operator="containsText" text="C">
      <formula>NOT(ISERROR(SEARCH("C",G39)))</formula>
    </cfRule>
    <cfRule type="containsText" dxfId="3" priority="3" operator="containsText" text="B">
      <formula>NOT(ISERROR(SEARCH("B",G39)))</formula>
    </cfRule>
    <cfRule type="containsText" dxfId="2" priority="4" operator="containsText" text="A">
      <formula>NOT(ISERROR(SEARCH("A",G39)))</formula>
    </cfRule>
    <cfRule type="containsText" dxfId="1" priority="5" operator="containsText" text="B">
      <formula>NOT(ISERROR(SEARCH("B",G39)))</formula>
    </cfRule>
    <cfRule type="containsText" dxfId="0" priority="6" operator="containsText" text="C">
      <formula>NOT(ISERROR(SEARCH("C",G39)))</formula>
    </cfRule>
  </conditionalFormatting>
  <pageMargins left="0.78740157480314998" right="0.78740157480314998" top="0.23622047244094499" bottom="0.31496062992126" header="0.196850393700787" footer="0.196850393700787"/>
  <pageSetup scale="6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Y58"/>
  <sheetViews>
    <sheetView showGridLines="0" tabSelected="1" view="pageLayout" zoomScaleNormal="100" workbookViewId="0">
      <selection activeCell="AF14" sqref="AF14"/>
    </sheetView>
  </sheetViews>
  <sheetFormatPr defaultColWidth="2.5703125" defaultRowHeight="14.25" customHeight="1" x14ac:dyDescent="0.2"/>
  <cols>
    <col min="1" max="1" width="2.5703125" customWidth="1"/>
    <col min="2" max="2" width="4.5703125" customWidth="1"/>
    <col min="3" max="3" width="2.5703125" hidden="1" customWidth="1"/>
    <col min="4" max="4" width="1.42578125" customWidth="1"/>
    <col min="5" max="6" width="2.5703125" customWidth="1"/>
    <col min="7" max="7" width="14.85546875" customWidth="1"/>
    <col min="8" max="8" width="4.7109375" customWidth="1"/>
    <col min="9" max="10" width="2.5703125" customWidth="1"/>
    <col min="11" max="11" width="2.28515625" customWidth="1"/>
    <col min="12" max="12" width="1" hidden="1" customWidth="1"/>
    <col min="13" max="13" width="2.5703125" hidden="1" customWidth="1"/>
    <col min="14" max="14" width="0.28515625" customWidth="1"/>
    <col min="15" max="15" width="9.140625" customWidth="1"/>
    <col min="16" max="17" width="2.5703125" hidden="1" customWidth="1"/>
    <col min="18" max="18" width="18.42578125" customWidth="1"/>
    <col min="19" max="20" width="2.5703125" customWidth="1"/>
    <col min="21" max="21" width="0.85546875" customWidth="1"/>
    <col min="22" max="25" width="2.5703125" customWidth="1"/>
    <col min="26" max="26" width="4" customWidth="1"/>
    <col min="27" max="27" width="8.140625" customWidth="1"/>
    <col min="28" max="28" width="2.5703125" customWidth="1"/>
    <col min="29" max="29" width="2.28515625" customWidth="1"/>
    <col min="30" max="30" width="2.5703125" hidden="1" customWidth="1"/>
    <col min="31" max="31" width="3.140625" customWidth="1"/>
    <col min="32" max="32" width="11.140625" customWidth="1"/>
    <col min="33" max="35" width="2.5703125" customWidth="1"/>
    <col min="36" max="37" width="1.140625" customWidth="1"/>
    <col min="47" max="49" width="2.5703125" customWidth="1"/>
    <col min="50" max="50" width="0" hidden="1" customWidth="1"/>
  </cols>
  <sheetData>
    <row r="1" spans="1:50" s="1" customFormat="1" ht="63.75" customHeight="1" thickBot="1" x14ac:dyDescent="0.25">
      <c r="A1" s="158"/>
      <c r="B1" s="159"/>
      <c r="C1" s="159"/>
      <c r="D1" s="159"/>
      <c r="E1" s="159"/>
      <c r="F1" s="159"/>
      <c r="G1" s="159"/>
      <c r="H1" s="160"/>
      <c r="I1" s="457" t="s">
        <v>382</v>
      </c>
      <c r="J1" s="458"/>
      <c r="K1" s="458"/>
      <c r="L1" s="458"/>
      <c r="M1" s="458"/>
      <c r="N1" s="458"/>
      <c r="O1" s="458"/>
      <c r="P1" s="458"/>
      <c r="Q1" s="458"/>
      <c r="R1" s="458"/>
      <c r="S1" s="458"/>
      <c r="T1" s="458"/>
      <c r="U1" s="458"/>
      <c r="V1" s="458"/>
      <c r="W1" s="458"/>
      <c r="X1" s="458"/>
      <c r="Y1" s="458"/>
      <c r="Z1" s="458"/>
      <c r="AA1" s="458"/>
      <c r="AB1" s="458"/>
      <c r="AC1" s="458"/>
      <c r="AD1" s="458"/>
      <c r="AE1" s="458"/>
      <c r="AF1" s="459"/>
      <c r="AG1" s="460" t="s">
        <v>408</v>
      </c>
      <c r="AH1" s="461"/>
      <c r="AI1" s="461"/>
      <c r="AJ1" s="461"/>
      <c r="AK1" s="461"/>
      <c r="AL1" s="461"/>
      <c r="AM1" s="461"/>
      <c r="AN1" s="461"/>
      <c r="AO1" s="461"/>
      <c r="AP1" s="461"/>
      <c r="AQ1" s="461"/>
      <c r="AR1" s="461"/>
      <c r="AS1" s="461"/>
      <c r="AT1" s="461"/>
      <c r="AU1" s="461"/>
      <c r="AV1" s="461"/>
      <c r="AW1" s="462"/>
    </row>
    <row r="2" spans="1:50" s="1" customFormat="1" ht="4.5" customHeight="1" thickBot="1" x14ac:dyDescent="0.25"/>
    <row r="3" spans="1:50" s="1" customFormat="1" ht="7.5" customHeight="1" x14ac:dyDescent="0.2">
      <c r="A3" s="429" t="s">
        <v>227</v>
      </c>
      <c r="B3" s="430"/>
      <c r="C3" s="430"/>
      <c r="D3" s="430"/>
      <c r="E3" s="430"/>
      <c r="F3" s="430"/>
      <c r="G3" s="430"/>
      <c r="H3" s="430"/>
      <c r="I3" s="430"/>
      <c r="J3" s="430"/>
      <c r="K3" s="430"/>
      <c r="L3" s="430"/>
      <c r="M3" s="430"/>
      <c r="N3" s="430"/>
      <c r="O3" s="430"/>
      <c r="P3" s="430"/>
      <c r="Q3" s="430"/>
      <c r="R3" s="430"/>
      <c r="S3" s="430"/>
      <c r="T3" s="431"/>
      <c r="V3" s="429" t="s">
        <v>228</v>
      </c>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1"/>
    </row>
    <row r="4" spans="1:50" s="1" customFormat="1" ht="11.25" customHeight="1" thickBot="1" x14ac:dyDescent="0.25">
      <c r="A4" s="432"/>
      <c r="B4" s="433"/>
      <c r="C4" s="433"/>
      <c r="D4" s="433"/>
      <c r="E4" s="433"/>
      <c r="F4" s="433"/>
      <c r="G4" s="433"/>
      <c r="H4" s="433"/>
      <c r="I4" s="433"/>
      <c r="J4" s="433"/>
      <c r="K4" s="433"/>
      <c r="L4" s="433"/>
      <c r="M4" s="433"/>
      <c r="N4" s="433"/>
      <c r="O4" s="433"/>
      <c r="P4" s="433"/>
      <c r="Q4" s="433"/>
      <c r="R4" s="433"/>
      <c r="S4" s="433"/>
      <c r="T4" s="434"/>
      <c r="V4" s="432"/>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3"/>
      <c r="AV4" s="433"/>
      <c r="AW4" s="434"/>
    </row>
    <row r="5" spans="1:50" s="1" customFormat="1" ht="24" customHeight="1" x14ac:dyDescent="0.25">
      <c r="A5" s="110" t="s">
        <v>323</v>
      </c>
      <c r="B5" s="107"/>
      <c r="C5" s="107"/>
      <c r="D5" s="107"/>
      <c r="E5" s="107"/>
      <c r="F5" s="107"/>
      <c r="G5" s="107"/>
      <c r="H5" s="428" t="str">
        <f>IF('Cover Page'!H16="","",'Cover Page'!H16)</f>
        <v/>
      </c>
      <c r="I5" s="428"/>
      <c r="J5" s="428"/>
      <c r="K5" s="428"/>
      <c r="L5" s="428"/>
      <c r="M5" s="428"/>
      <c r="N5" s="428"/>
      <c r="O5" s="428"/>
      <c r="P5" s="428"/>
      <c r="Q5" s="428"/>
      <c r="R5" s="428"/>
      <c r="S5" s="428"/>
      <c r="T5" s="108"/>
      <c r="U5" s="109"/>
      <c r="V5" s="110" t="s">
        <v>74</v>
      </c>
      <c r="W5" s="107"/>
      <c r="X5" s="107"/>
      <c r="Y5" s="107"/>
      <c r="Z5" s="107"/>
      <c r="AA5" s="107"/>
      <c r="AB5" s="428" t="str">
        <f>IF('Cover Page'!H26="","",'Cover Page'!H26)</f>
        <v/>
      </c>
      <c r="AC5" s="428"/>
      <c r="AD5" s="428"/>
      <c r="AE5" s="428"/>
      <c r="AF5" s="428"/>
      <c r="AG5" s="428"/>
      <c r="AH5" s="428"/>
      <c r="AI5" s="428"/>
      <c r="AJ5" s="428"/>
      <c r="AK5" s="428"/>
      <c r="AL5" s="428"/>
      <c r="AM5" s="428"/>
      <c r="AN5" s="428"/>
      <c r="AO5" s="428"/>
      <c r="AP5" s="428"/>
      <c r="AQ5" s="428"/>
      <c r="AR5" s="428"/>
      <c r="AS5" s="428"/>
      <c r="AT5" s="428"/>
      <c r="AU5" s="428"/>
      <c r="AV5" s="428"/>
      <c r="AW5" s="437"/>
    </row>
    <row r="6" spans="1:50" s="1" customFormat="1" ht="24" customHeight="1" x14ac:dyDescent="0.25">
      <c r="A6" s="110" t="s">
        <v>178</v>
      </c>
      <c r="B6" s="107"/>
      <c r="C6" s="107"/>
      <c r="D6" s="107"/>
      <c r="E6" s="107"/>
      <c r="F6" s="107"/>
      <c r="G6" s="107"/>
      <c r="H6" s="435" t="str">
        <f>IF('Cover Page'!H20="","",'Cover Page'!H20)</f>
        <v/>
      </c>
      <c r="I6" s="435"/>
      <c r="J6" s="435"/>
      <c r="K6" s="435"/>
      <c r="L6" s="435"/>
      <c r="M6" s="435"/>
      <c r="N6" s="435"/>
      <c r="O6" s="435"/>
      <c r="P6" s="435"/>
      <c r="Q6" s="435"/>
      <c r="R6" s="435"/>
      <c r="S6" s="435"/>
      <c r="T6" s="108"/>
      <c r="U6" s="109"/>
      <c r="V6" s="110" t="s">
        <v>75</v>
      </c>
      <c r="W6" s="107"/>
      <c r="X6" s="107"/>
      <c r="Y6" s="107"/>
      <c r="Z6" s="107"/>
      <c r="AA6" s="107"/>
      <c r="AB6" s="428" t="str">
        <f>IF('Cover Page'!H27="","",'Cover Page'!H27)</f>
        <v/>
      </c>
      <c r="AC6" s="428"/>
      <c r="AD6" s="428"/>
      <c r="AE6" s="428"/>
      <c r="AF6" s="428"/>
      <c r="AG6" s="428"/>
      <c r="AH6" s="428"/>
      <c r="AI6" s="428"/>
      <c r="AJ6" s="428"/>
      <c r="AK6" s="428"/>
      <c r="AL6" s="428"/>
      <c r="AM6" s="428"/>
      <c r="AN6" s="428"/>
      <c r="AO6" s="428"/>
      <c r="AP6" s="428"/>
      <c r="AQ6" s="428"/>
      <c r="AR6" s="428"/>
      <c r="AS6" s="428"/>
      <c r="AT6" s="428"/>
      <c r="AU6" s="428"/>
      <c r="AV6" s="428"/>
      <c r="AW6" s="437"/>
    </row>
    <row r="7" spans="1:50" s="1" customFormat="1" ht="24" customHeight="1" x14ac:dyDescent="0.25">
      <c r="A7" s="110" t="s">
        <v>175</v>
      </c>
      <c r="B7" s="107"/>
      <c r="C7" s="107"/>
      <c r="D7" s="107"/>
      <c r="E7" s="107"/>
      <c r="F7" s="107"/>
      <c r="G7" s="107"/>
      <c r="H7" s="436" t="str">
        <f>IF('Cover Page'!K10="","",'Cover Page'!K10)</f>
        <v/>
      </c>
      <c r="I7" s="436"/>
      <c r="J7" s="436"/>
      <c r="K7" s="436">
        <f>'Cover Page'!Q15</f>
        <v>0</v>
      </c>
      <c r="L7" s="436"/>
      <c r="M7" s="436"/>
      <c r="N7" s="436">
        <f>'Cover Page'!T15</f>
        <v>0</v>
      </c>
      <c r="O7" s="436"/>
      <c r="P7" s="436"/>
      <c r="Q7" s="436">
        <f>'Cover Page'!W15</f>
        <v>0</v>
      </c>
      <c r="R7" s="436"/>
      <c r="S7" s="436"/>
      <c r="T7" s="108"/>
      <c r="U7" s="109"/>
      <c r="V7" s="110" t="s">
        <v>76</v>
      </c>
      <c r="W7" s="107"/>
      <c r="X7" s="107"/>
      <c r="Y7" s="107"/>
      <c r="Z7" s="107"/>
      <c r="AA7" s="107"/>
      <c r="AB7" s="428" t="str">
        <f>IF('Cover Page'!H28="","",'Cover Page'!H28)</f>
        <v/>
      </c>
      <c r="AC7" s="428"/>
      <c r="AD7" s="428"/>
      <c r="AE7" s="428"/>
      <c r="AF7" s="428"/>
      <c r="AG7" s="428"/>
      <c r="AH7" s="428"/>
      <c r="AI7" s="428"/>
      <c r="AJ7" s="428"/>
      <c r="AK7" s="428"/>
      <c r="AL7" s="428"/>
      <c r="AM7" s="428"/>
      <c r="AN7" s="428"/>
      <c r="AO7" s="428"/>
      <c r="AP7" s="428"/>
      <c r="AQ7" s="428"/>
      <c r="AR7" s="428"/>
      <c r="AS7" s="428"/>
      <c r="AT7" s="428"/>
      <c r="AU7" s="428"/>
      <c r="AV7" s="428"/>
      <c r="AW7" s="437"/>
    </row>
    <row r="8" spans="1:50" s="1" customFormat="1" ht="3.75" customHeight="1" x14ac:dyDescent="0.25">
      <c r="A8" s="113"/>
      <c r="B8" s="107"/>
      <c r="C8" s="107"/>
      <c r="D8" s="107"/>
      <c r="E8" s="107"/>
      <c r="F8" s="107"/>
      <c r="G8" s="107"/>
      <c r="H8" s="107"/>
      <c r="I8" s="107"/>
      <c r="J8" s="107"/>
      <c r="K8" s="107"/>
      <c r="L8" s="107"/>
      <c r="M8" s="107"/>
      <c r="N8" s="107"/>
      <c r="O8" s="107"/>
      <c r="P8" s="107"/>
      <c r="Q8" s="107"/>
      <c r="R8" s="107"/>
      <c r="S8" s="107"/>
      <c r="T8" s="108"/>
      <c r="U8" s="109"/>
      <c r="V8" s="110"/>
      <c r="W8" s="107"/>
      <c r="X8" s="107"/>
      <c r="Y8" s="107"/>
      <c r="Z8" s="107"/>
      <c r="AA8" s="107"/>
      <c r="AB8" s="438"/>
      <c r="AC8" s="438"/>
      <c r="AD8" s="438"/>
      <c r="AE8" s="438"/>
      <c r="AF8" s="438"/>
      <c r="AG8" s="438"/>
      <c r="AH8" s="438"/>
      <c r="AI8" s="438"/>
      <c r="AJ8" s="438"/>
      <c r="AK8" s="438"/>
      <c r="AL8" s="438"/>
      <c r="AM8" s="438"/>
      <c r="AN8" s="438"/>
      <c r="AO8" s="438"/>
      <c r="AP8" s="438"/>
      <c r="AQ8" s="438"/>
      <c r="AR8" s="438"/>
      <c r="AS8" s="438"/>
      <c r="AT8" s="438"/>
      <c r="AU8" s="438"/>
      <c r="AV8" s="438"/>
      <c r="AW8" s="439"/>
    </row>
    <row r="9" spans="1:50" s="1" customFormat="1" ht="24" customHeight="1" x14ac:dyDescent="0.25">
      <c r="A9" s="110" t="s">
        <v>219</v>
      </c>
      <c r="B9" s="107"/>
      <c r="C9" s="107"/>
      <c r="D9" s="107"/>
      <c r="E9" s="107"/>
      <c r="F9" s="107"/>
      <c r="G9" s="107"/>
      <c r="H9" s="111" t="str">
        <f>Summary!G37</f>
        <v/>
      </c>
      <c r="I9" s="111" t="s">
        <v>309</v>
      </c>
      <c r="J9" s="150"/>
      <c r="K9" s="151" t="s">
        <v>321</v>
      </c>
      <c r="L9" s="151"/>
      <c r="M9" s="410" t="s">
        <v>360</v>
      </c>
      <c r="N9" s="411"/>
      <c r="O9" s="411"/>
      <c r="P9" s="411"/>
      <c r="Q9" s="112"/>
      <c r="R9" s="412" t="str">
        <f>Summary!G39</f>
        <v/>
      </c>
      <c r="S9" s="413"/>
      <c r="T9" s="108"/>
      <c r="U9" s="109"/>
      <c r="V9" s="110" t="s">
        <v>77</v>
      </c>
      <c r="W9" s="107"/>
      <c r="X9" s="107"/>
      <c r="Y9" s="107"/>
      <c r="Z9" s="107"/>
      <c r="AA9" s="107"/>
      <c r="AB9" s="428" t="str">
        <f>IF('Cover Page'!H29="","",'Cover Page'!H29)</f>
        <v/>
      </c>
      <c r="AC9" s="428"/>
      <c r="AD9" s="428"/>
      <c r="AE9" s="428"/>
      <c r="AF9" s="428"/>
      <c r="AG9" s="428"/>
      <c r="AH9" s="428"/>
      <c r="AI9" s="428"/>
      <c r="AJ9" s="428"/>
      <c r="AK9" s="428"/>
      <c r="AL9" s="428"/>
      <c r="AM9" s="428"/>
      <c r="AN9" s="428"/>
      <c r="AO9" s="428"/>
      <c r="AP9" s="428"/>
      <c r="AQ9" s="428"/>
      <c r="AR9" s="428"/>
      <c r="AS9" s="428"/>
      <c r="AT9" s="428"/>
      <c r="AU9" s="428"/>
      <c r="AV9" s="428"/>
      <c r="AW9" s="437"/>
    </row>
    <row r="10" spans="1:50" s="1" customFormat="1" ht="11.25" customHeight="1" thickBot="1" x14ac:dyDescent="0.3">
      <c r="A10" s="110"/>
      <c r="B10" s="107"/>
      <c r="C10" s="107"/>
      <c r="D10" s="107"/>
      <c r="E10" s="107"/>
      <c r="F10" s="107"/>
      <c r="G10" s="107"/>
      <c r="H10" s="150"/>
      <c r="I10" s="150"/>
      <c r="J10" s="150"/>
      <c r="K10" s="151"/>
      <c r="L10" s="151"/>
      <c r="M10" s="199"/>
      <c r="N10" s="200"/>
      <c r="O10" s="200"/>
      <c r="P10" s="200"/>
      <c r="Q10" s="200"/>
      <c r="R10" s="151"/>
      <c r="S10" s="203"/>
      <c r="T10" s="108"/>
      <c r="U10" s="109"/>
      <c r="V10" s="110"/>
      <c r="W10" s="107"/>
      <c r="X10" s="107"/>
      <c r="Y10" s="107"/>
      <c r="Z10" s="107"/>
      <c r="AA10" s="107"/>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2"/>
    </row>
    <row r="11" spans="1:50" s="1" customFormat="1" ht="24" customHeight="1" thickBot="1" x14ac:dyDescent="0.3">
      <c r="A11" s="378" t="s">
        <v>385</v>
      </c>
      <c r="B11" s="379"/>
      <c r="C11" s="379"/>
      <c r="D11" s="379"/>
      <c r="E11" s="379"/>
      <c r="F11" s="379"/>
      <c r="G11" s="379"/>
      <c r="H11" s="379"/>
      <c r="I11" s="379"/>
      <c r="J11" s="379"/>
      <c r="K11" s="379"/>
      <c r="L11" s="379"/>
      <c r="M11" s="379"/>
      <c r="N11" s="379"/>
      <c r="O11" s="380"/>
      <c r="P11" s="204"/>
      <c r="Q11" s="204"/>
      <c r="R11" s="381" t="str">
        <f>IF('Cover Page'!Q37="","",'Cover Page'!Q37)</f>
        <v/>
      </c>
      <c r="S11" s="382"/>
      <c r="T11" s="383"/>
      <c r="U11" s="109"/>
      <c r="V11" s="110"/>
      <c r="W11" s="107"/>
      <c r="X11" s="107"/>
      <c r="Y11" s="107"/>
      <c r="Z11" s="107"/>
      <c r="AA11" s="107"/>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2"/>
    </row>
    <row r="12" spans="1:50" s="1" customFormat="1" ht="14.25" customHeight="1" thickBot="1" x14ac:dyDescent="0.25">
      <c r="A12" s="393" t="s">
        <v>359</v>
      </c>
      <c r="B12" s="394"/>
      <c r="C12" s="394"/>
      <c r="D12" s="395"/>
      <c r="E12" s="402" t="s">
        <v>352</v>
      </c>
      <c r="F12" s="403"/>
      <c r="G12" s="403"/>
      <c r="H12" s="403"/>
      <c r="I12" s="403"/>
      <c r="J12" s="403"/>
      <c r="K12" s="403"/>
      <c r="L12" s="403"/>
      <c r="M12" s="403"/>
      <c r="N12" s="403"/>
      <c r="O12" s="403"/>
      <c r="P12" s="114"/>
      <c r="Q12" s="114"/>
      <c r="R12" s="402" t="s">
        <v>353</v>
      </c>
      <c r="S12" s="414" t="s">
        <v>365</v>
      </c>
      <c r="T12" s="415"/>
      <c r="U12" s="415"/>
      <c r="V12" s="415"/>
      <c r="W12" s="415"/>
      <c r="X12" s="415"/>
      <c r="Y12" s="415"/>
      <c r="Z12" s="415"/>
      <c r="AA12" s="415"/>
      <c r="AB12" s="415"/>
      <c r="AC12" s="415"/>
      <c r="AD12" s="416"/>
      <c r="AE12" s="417"/>
      <c r="AF12" s="115"/>
      <c r="AG12" s="444" t="s">
        <v>222</v>
      </c>
      <c r="AH12" s="444"/>
      <c r="AI12" s="444"/>
      <c r="AJ12" s="444"/>
      <c r="AK12" s="444"/>
      <c r="AL12" s="444"/>
      <c r="AM12" s="444"/>
      <c r="AN12" s="444"/>
      <c r="AO12" s="444"/>
      <c r="AP12" s="444"/>
      <c r="AQ12" s="444"/>
      <c r="AR12" s="444"/>
      <c r="AS12" s="444"/>
      <c r="AT12" s="444"/>
      <c r="AU12" s="444"/>
      <c r="AV12" s="444"/>
      <c r="AW12" s="444"/>
    </row>
    <row r="13" spans="1:50" s="44" customFormat="1" ht="14.25" customHeight="1" thickBot="1" x14ac:dyDescent="0.25">
      <c r="A13" s="396"/>
      <c r="B13" s="397"/>
      <c r="C13" s="397"/>
      <c r="D13" s="398"/>
      <c r="E13" s="403"/>
      <c r="F13" s="403"/>
      <c r="G13" s="403"/>
      <c r="H13" s="403"/>
      <c r="I13" s="403"/>
      <c r="J13" s="403"/>
      <c r="K13" s="403"/>
      <c r="L13" s="403"/>
      <c r="M13" s="403"/>
      <c r="N13" s="403"/>
      <c r="O13" s="403"/>
      <c r="P13" s="114"/>
      <c r="Q13" s="114"/>
      <c r="R13" s="403"/>
      <c r="S13" s="418"/>
      <c r="T13" s="419"/>
      <c r="U13" s="419"/>
      <c r="V13" s="419"/>
      <c r="W13" s="419"/>
      <c r="X13" s="419"/>
      <c r="Y13" s="419"/>
      <c r="Z13" s="419"/>
      <c r="AA13" s="419"/>
      <c r="AB13" s="419"/>
      <c r="AC13" s="419"/>
      <c r="AD13" s="420"/>
      <c r="AE13" s="421"/>
      <c r="AF13" s="116" t="s">
        <v>354</v>
      </c>
      <c r="AG13" s="442" t="s">
        <v>227</v>
      </c>
      <c r="AH13" s="442"/>
      <c r="AI13" s="442"/>
      <c r="AJ13" s="442"/>
      <c r="AK13" s="442"/>
      <c r="AL13" s="442"/>
      <c r="AM13" s="442"/>
      <c r="AN13" s="442"/>
      <c r="AO13" s="442"/>
      <c r="AP13" s="442" t="s">
        <v>223</v>
      </c>
      <c r="AQ13" s="442"/>
      <c r="AR13" s="442"/>
      <c r="AS13" s="442"/>
      <c r="AT13" s="442"/>
      <c r="AU13" s="442"/>
      <c r="AV13" s="442"/>
      <c r="AW13" s="442"/>
    </row>
    <row r="14" spans="1:50" s="35" customFormat="1" ht="24" customHeight="1" thickBot="1" x14ac:dyDescent="0.25">
      <c r="A14" s="399"/>
      <c r="B14" s="400"/>
      <c r="C14" s="400"/>
      <c r="D14" s="401"/>
      <c r="E14" s="403"/>
      <c r="F14" s="403"/>
      <c r="G14" s="403"/>
      <c r="H14" s="403"/>
      <c r="I14" s="403"/>
      <c r="J14" s="403"/>
      <c r="K14" s="403"/>
      <c r="L14" s="403"/>
      <c r="M14" s="403"/>
      <c r="N14" s="403"/>
      <c r="O14" s="403"/>
      <c r="P14" s="105"/>
      <c r="Q14" s="105"/>
      <c r="R14" s="403"/>
      <c r="S14" s="422"/>
      <c r="T14" s="423"/>
      <c r="U14" s="423"/>
      <c r="V14" s="423"/>
      <c r="W14" s="423"/>
      <c r="X14" s="423"/>
      <c r="Y14" s="423"/>
      <c r="Z14" s="423"/>
      <c r="AA14" s="423"/>
      <c r="AB14" s="423"/>
      <c r="AC14" s="423"/>
      <c r="AD14" s="424"/>
      <c r="AE14" s="425"/>
      <c r="AF14" s="106"/>
      <c r="AG14" s="441" t="s">
        <v>224</v>
      </c>
      <c r="AH14" s="441"/>
      <c r="AI14" s="441"/>
      <c r="AJ14" s="441"/>
      <c r="AK14" s="441"/>
      <c r="AL14" s="441" t="s">
        <v>229</v>
      </c>
      <c r="AM14" s="441"/>
      <c r="AN14" s="441"/>
      <c r="AO14" s="441"/>
      <c r="AP14" s="441" t="s">
        <v>224</v>
      </c>
      <c r="AQ14" s="441"/>
      <c r="AR14" s="441"/>
      <c r="AS14" s="441"/>
      <c r="AT14" s="440" t="s">
        <v>229</v>
      </c>
      <c r="AU14" s="440"/>
      <c r="AV14" s="440"/>
      <c r="AW14" s="440"/>
    </row>
    <row r="15" spans="1:50" s="35" customFormat="1" ht="25.5" x14ac:dyDescent="0.2">
      <c r="A15" s="407"/>
      <c r="B15" s="408"/>
      <c r="C15" s="408"/>
      <c r="D15" s="409"/>
      <c r="E15" s="404"/>
      <c r="F15" s="405"/>
      <c r="G15" s="405"/>
      <c r="H15" s="405"/>
      <c r="I15" s="405"/>
      <c r="J15" s="405"/>
      <c r="K15" s="405"/>
      <c r="L15" s="405"/>
      <c r="M15" s="405"/>
      <c r="N15" s="405"/>
      <c r="O15" s="405"/>
      <c r="P15" s="184"/>
      <c r="Q15" s="184"/>
      <c r="R15" s="192"/>
      <c r="S15" s="404"/>
      <c r="T15" s="426"/>
      <c r="U15" s="426"/>
      <c r="V15" s="426"/>
      <c r="W15" s="426"/>
      <c r="X15" s="426"/>
      <c r="Y15" s="426"/>
      <c r="Z15" s="426"/>
      <c r="AA15" s="426"/>
      <c r="AB15" s="426"/>
      <c r="AC15" s="426"/>
      <c r="AD15" s="426"/>
      <c r="AE15" s="427"/>
      <c r="AF15" s="117"/>
      <c r="AG15" s="443"/>
      <c r="AH15" s="406"/>
      <c r="AI15" s="406"/>
      <c r="AJ15" s="406"/>
      <c r="AK15" s="406"/>
      <c r="AL15" s="406"/>
      <c r="AM15" s="406"/>
      <c r="AN15" s="406"/>
      <c r="AO15" s="406"/>
      <c r="AP15" s="445"/>
      <c r="AQ15" s="446"/>
      <c r="AR15" s="446"/>
      <c r="AS15" s="447"/>
      <c r="AT15" s="448"/>
      <c r="AU15" s="449"/>
      <c r="AV15" s="449"/>
      <c r="AW15" s="450"/>
      <c r="AX15" s="189" t="s">
        <v>361</v>
      </c>
    </row>
    <row r="16" spans="1:50" s="35" customFormat="1" ht="25.5" x14ac:dyDescent="0.2">
      <c r="A16" s="387"/>
      <c r="B16" s="388"/>
      <c r="C16" s="388"/>
      <c r="D16" s="389"/>
      <c r="E16" s="390"/>
      <c r="F16" s="391"/>
      <c r="G16" s="391"/>
      <c r="H16" s="391"/>
      <c r="I16" s="391"/>
      <c r="J16" s="391"/>
      <c r="K16" s="391"/>
      <c r="L16" s="391"/>
      <c r="M16" s="391"/>
      <c r="N16" s="391"/>
      <c r="O16" s="391"/>
      <c r="P16" s="185"/>
      <c r="Q16" s="185"/>
      <c r="R16" s="193"/>
      <c r="S16" s="390"/>
      <c r="T16" s="391"/>
      <c r="U16" s="391"/>
      <c r="V16" s="391"/>
      <c r="W16" s="391"/>
      <c r="X16" s="391"/>
      <c r="Y16" s="391"/>
      <c r="Z16" s="391"/>
      <c r="AA16" s="391"/>
      <c r="AB16" s="391"/>
      <c r="AC16" s="391"/>
      <c r="AD16" s="391"/>
      <c r="AE16" s="392"/>
      <c r="AF16" s="90"/>
      <c r="AG16" s="384"/>
      <c r="AH16" s="384"/>
      <c r="AI16" s="384"/>
      <c r="AJ16" s="384"/>
      <c r="AK16" s="385"/>
      <c r="AL16" s="384"/>
      <c r="AM16" s="384"/>
      <c r="AN16" s="384"/>
      <c r="AO16" s="385"/>
      <c r="AP16" s="451"/>
      <c r="AQ16" s="452"/>
      <c r="AR16" s="452"/>
      <c r="AS16" s="453"/>
      <c r="AT16" s="454"/>
      <c r="AU16" s="455"/>
      <c r="AV16" s="455"/>
      <c r="AW16" s="456"/>
      <c r="AX16" s="189" t="s">
        <v>361</v>
      </c>
    </row>
    <row r="17" spans="1:51" s="35" customFormat="1" ht="25.5" x14ac:dyDescent="0.2">
      <c r="A17" s="387"/>
      <c r="B17" s="388"/>
      <c r="C17" s="388"/>
      <c r="D17" s="389"/>
      <c r="E17" s="390"/>
      <c r="F17" s="391"/>
      <c r="G17" s="391"/>
      <c r="H17" s="391"/>
      <c r="I17" s="391"/>
      <c r="J17" s="391"/>
      <c r="K17" s="391"/>
      <c r="L17" s="391"/>
      <c r="M17" s="391"/>
      <c r="N17" s="391"/>
      <c r="O17" s="391"/>
      <c r="P17" s="185"/>
      <c r="Q17" s="185"/>
      <c r="R17" s="193"/>
      <c r="S17" s="390"/>
      <c r="T17" s="391"/>
      <c r="U17" s="391"/>
      <c r="V17" s="391"/>
      <c r="W17" s="391"/>
      <c r="X17" s="391"/>
      <c r="Y17" s="391"/>
      <c r="Z17" s="391"/>
      <c r="AA17" s="391"/>
      <c r="AB17" s="391"/>
      <c r="AC17" s="391"/>
      <c r="AD17" s="391"/>
      <c r="AE17" s="392"/>
      <c r="AF17" s="194"/>
      <c r="AG17" s="384"/>
      <c r="AH17" s="384"/>
      <c r="AI17" s="384"/>
      <c r="AJ17" s="384"/>
      <c r="AK17" s="385"/>
      <c r="AL17" s="386"/>
      <c r="AM17" s="384"/>
      <c r="AN17" s="384"/>
      <c r="AO17" s="385"/>
      <c r="AP17" s="451"/>
      <c r="AQ17" s="452"/>
      <c r="AR17" s="452"/>
      <c r="AS17" s="453"/>
      <c r="AT17" s="454"/>
      <c r="AU17" s="455"/>
      <c r="AV17" s="455"/>
      <c r="AW17" s="456"/>
      <c r="AX17" s="189" t="s">
        <v>361</v>
      </c>
    </row>
    <row r="18" spans="1:51" s="35" customFormat="1" ht="25.5" x14ac:dyDescent="0.2">
      <c r="A18" s="387"/>
      <c r="B18" s="388"/>
      <c r="C18" s="388"/>
      <c r="D18" s="389"/>
      <c r="E18" s="390"/>
      <c r="F18" s="391"/>
      <c r="G18" s="391"/>
      <c r="H18" s="391"/>
      <c r="I18" s="391"/>
      <c r="J18" s="391"/>
      <c r="K18" s="391"/>
      <c r="L18" s="391"/>
      <c r="M18" s="391"/>
      <c r="N18" s="391"/>
      <c r="O18" s="391"/>
      <c r="P18" s="185"/>
      <c r="Q18" s="185"/>
      <c r="R18" s="193"/>
      <c r="S18" s="390"/>
      <c r="T18" s="391"/>
      <c r="U18" s="391"/>
      <c r="V18" s="391"/>
      <c r="W18" s="391"/>
      <c r="X18" s="391"/>
      <c r="Y18" s="391"/>
      <c r="Z18" s="391"/>
      <c r="AA18" s="391"/>
      <c r="AB18" s="391"/>
      <c r="AC18" s="391"/>
      <c r="AD18" s="391"/>
      <c r="AE18" s="392"/>
      <c r="AF18" s="90"/>
      <c r="AG18" s="384"/>
      <c r="AH18" s="384"/>
      <c r="AI18" s="384"/>
      <c r="AJ18" s="384"/>
      <c r="AK18" s="385"/>
      <c r="AL18" s="386"/>
      <c r="AM18" s="384"/>
      <c r="AN18" s="384"/>
      <c r="AO18" s="385"/>
      <c r="AP18" s="451"/>
      <c r="AQ18" s="452"/>
      <c r="AR18" s="452"/>
      <c r="AS18" s="453"/>
      <c r="AT18" s="454"/>
      <c r="AU18" s="455"/>
      <c r="AV18" s="455"/>
      <c r="AW18" s="456"/>
      <c r="AX18" s="189" t="s">
        <v>361</v>
      </c>
    </row>
    <row r="19" spans="1:51" s="35" customFormat="1" ht="25.5" x14ac:dyDescent="0.2">
      <c r="A19" s="387"/>
      <c r="B19" s="388"/>
      <c r="C19" s="388"/>
      <c r="D19" s="389"/>
      <c r="E19" s="390"/>
      <c r="F19" s="391"/>
      <c r="G19" s="391"/>
      <c r="H19" s="391"/>
      <c r="I19" s="391"/>
      <c r="J19" s="391"/>
      <c r="K19" s="391"/>
      <c r="L19" s="391"/>
      <c r="M19" s="391"/>
      <c r="N19" s="391"/>
      <c r="O19" s="391"/>
      <c r="P19" s="185"/>
      <c r="Q19" s="185"/>
      <c r="R19" s="193"/>
      <c r="S19" s="390"/>
      <c r="T19" s="391"/>
      <c r="U19" s="391"/>
      <c r="V19" s="391"/>
      <c r="W19" s="391"/>
      <c r="X19" s="391"/>
      <c r="Y19" s="391"/>
      <c r="Z19" s="391"/>
      <c r="AA19" s="391"/>
      <c r="AB19" s="391"/>
      <c r="AC19" s="391"/>
      <c r="AD19" s="391"/>
      <c r="AE19" s="392"/>
      <c r="AF19" s="90"/>
      <c r="AG19" s="384"/>
      <c r="AH19" s="384"/>
      <c r="AI19" s="384"/>
      <c r="AJ19" s="384"/>
      <c r="AK19" s="385"/>
      <c r="AL19" s="386"/>
      <c r="AM19" s="384"/>
      <c r="AN19" s="384"/>
      <c r="AO19" s="385"/>
      <c r="AP19" s="451"/>
      <c r="AQ19" s="452"/>
      <c r="AR19" s="452"/>
      <c r="AS19" s="453"/>
      <c r="AT19" s="454"/>
      <c r="AU19" s="455"/>
      <c r="AV19" s="455"/>
      <c r="AW19" s="456"/>
      <c r="AX19" s="190" t="s">
        <v>361</v>
      </c>
    </row>
    <row r="20" spans="1:51" s="35" customFormat="1" ht="25.5" x14ac:dyDescent="0.2">
      <c r="A20" s="387"/>
      <c r="B20" s="388"/>
      <c r="C20" s="388"/>
      <c r="D20" s="389"/>
      <c r="E20" s="390"/>
      <c r="F20" s="391"/>
      <c r="G20" s="391"/>
      <c r="H20" s="391"/>
      <c r="I20" s="391"/>
      <c r="J20" s="391"/>
      <c r="K20" s="391"/>
      <c r="L20" s="391"/>
      <c r="M20" s="391"/>
      <c r="N20" s="391"/>
      <c r="O20" s="391"/>
      <c r="P20" s="185"/>
      <c r="Q20" s="185"/>
      <c r="R20" s="193"/>
      <c r="S20" s="390"/>
      <c r="T20" s="391"/>
      <c r="U20" s="391"/>
      <c r="V20" s="391"/>
      <c r="W20" s="391"/>
      <c r="X20" s="391"/>
      <c r="Y20" s="391"/>
      <c r="Z20" s="391"/>
      <c r="AA20" s="391"/>
      <c r="AB20" s="391"/>
      <c r="AC20" s="391"/>
      <c r="AD20" s="391"/>
      <c r="AE20" s="392"/>
      <c r="AF20" s="90"/>
      <c r="AG20" s="384"/>
      <c r="AH20" s="384"/>
      <c r="AI20" s="384"/>
      <c r="AJ20" s="384"/>
      <c r="AK20" s="385"/>
      <c r="AL20" s="386"/>
      <c r="AM20" s="384"/>
      <c r="AN20" s="384"/>
      <c r="AO20" s="385"/>
      <c r="AP20" s="451"/>
      <c r="AQ20" s="452"/>
      <c r="AR20" s="452"/>
      <c r="AS20" s="453"/>
      <c r="AT20" s="454"/>
      <c r="AU20" s="455"/>
      <c r="AV20" s="455"/>
      <c r="AW20" s="456"/>
      <c r="AX20" s="191" t="s">
        <v>361</v>
      </c>
      <c r="AY20" s="45"/>
    </row>
    <row r="21" spans="1:51" s="35" customFormat="1" ht="25.5" x14ac:dyDescent="0.2">
      <c r="A21" s="387"/>
      <c r="B21" s="388"/>
      <c r="C21" s="388"/>
      <c r="D21" s="389"/>
      <c r="E21" s="390"/>
      <c r="F21" s="391"/>
      <c r="G21" s="391"/>
      <c r="H21" s="391"/>
      <c r="I21" s="391"/>
      <c r="J21" s="391"/>
      <c r="K21" s="391"/>
      <c r="L21" s="391"/>
      <c r="M21" s="391"/>
      <c r="N21" s="391"/>
      <c r="O21" s="391"/>
      <c r="P21" s="185"/>
      <c r="Q21" s="185"/>
      <c r="R21" s="193"/>
      <c r="S21" s="390"/>
      <c r="T21" s="391"/>
      <c r="U21" s="391"/>
      <c r="V21" s="391"/>
      <c r="W21" s="391"/>
      <c r="X21" s="391"/>
      <c r="Y21" s="391"/>
      <c r="Z21" s="391"/>
      <c r="AA21" s="391"/>
      <c r="AB21" s="391"/>
      <c r="AC21" s="391"/>
      <c r="AD21" s="391"/>
      <c r="AE21" s="392"/>
      <c r="AF21" s="90"/>
      <c r="AG21" s="384"/>
      <c r="AH21" s="384"/>
      <c r="AI21" s="384"/>
      <c r="AJ21" s="384"/>
      <c r="AK21" s="385"/>
      <c r="AL21" s="386"/>
      <c r="AM21" s="384"/>
      <c r="AN21" s="384"/>
      <c r="AO21" s="385"/>
      <c r="AP21" s="451"/>
      <c r="AQ21" s="452"/>
      <c r="AR21" s="452"/>
      <c r="AS21" s="453"/>
      <c r="AT21" s="454"/>
      <c r="AU21" s="455"/>
      <c r="AV21" s="455"/>
      <c r="AW21" s="456"/>
      <c r="AX21" s="189" t="s">
        <v>361</v>
      </c>
    </row>
    <row r="22" spans="1:51" s="35" customFormat="1" ht="25.5" x14ac:dyDescent="0.2">
      <c r="A22" s="387"/>
      <c r="B22" s="388"/>
      <c r="C22" s="388"/>
      <c r="D22" s="389"/>
      <c r="E22" s="390"/>
      <c r="F22" s="391"/>
      <c r="G22" s="391"/>
      <c r="H22" s="391"/>
      <c r="I22" s="391"/>
      <c r="J22" s="391"/>
      <c r="K22" s="391"/>
      <c r="L22" s="391"/>
      <c r="M22" s="391"/>
      <c r="N22" s="391"/>
      <c r="O22" s="391"/>
      <c r="P22" s="185"/>
      <c r="Q22" s="185"/>
      <c r="R22" s="193"/>
      <c r="S22" s="390"/>
      <c r="T22" s="391"/>
      <c r="U22" s="391"/>
      <c r="V22" s="391"/>
      <c r="W22" s="391"/>
      <c r="X22" s="391"/>
      <c r="Y22" s="391"/>
      <c r="Z22" s="391"/>
      <c r="AA22" s="391"/>
      <c r="AB22" s="391"/>
      <c r="AC22" s="391"/>
      <c r="AD22" s="391"/>
      <c r="AE22" s="392"/>
      <c r="AF22" s="90"/>
      <c r="AG22" s="384"/>
      <c r="AH22" s="384"/>
      <c r="AI22" s="384"/>
      <c r="AJ22" s="384"/>
      <c r="AK22" s="385"/>
      <c r="AL22" s="386"/>
      <c r="AM22" s="384"/>
      <c r="AN22" s="384"/>
      <c r="AO22" s="385"/>
      <c r="AP22" s="451"/>
      <c r="AQ22" s="452"/>
      <c r="AR22" s="452"/>
      <c r="AS22" s="453"/>
      <c r="AT22" s="454"/>
      <c r="AU22" s="455"/>
      <c r="AV22" s="455"/>
      <c r="AW22" s="456"/>
      <c r="AX22" s="189" t="s">
        <v>361</v>
      </c>
    </row>
    <row r="23" spans="1:51" s="35" customFormat="1" ht="25.5" x14ac:dyDescent="0.2">
      <c r="A23" s="387"/>
      <c r="B23" s="388"/>
      <c r="C23" s="388"/>
      <c r="D23" s="389"/>
      <c r="E23" s="390"/>
      <c r="F23" s="391"/>
      <c r="G23" s="391"/>
      <c r="H23" s="391"/>
      <c r="I23" s="391"/>
      <c r="J23" s="391"/>
      <c r="K23" s="391"/>
      <c r="L23" s="391"/>
      <c r="M23" s="391"/>
      <c r="N23" s="391"/>
      <c r="O23" s="391"/>
      <c r="P23" s="185"/>
      <c r="Q23" s="185"/>
      <c r="R23" s="193"/>
      <c r="S23" s="390"/>
      <c r="T23" s="391"/>
      <c r="U23" s="391"/>
      <c r="V23" s="391"/>
      <c r="W23" s="391"/>
      <c r="X23" s="391"/>
      <c r="Y23" s="391"/>
      <c r="Z23" s="391"/>
      <c r="AA23" s="391"/>
      <c r="AB23" s="391"/>
      <c r="AC23" s="391"/>
      <c r="AD23" s="391"/>
      <c r="AE23" s="392"/>
      <c r="AF23" s="90"/>
      <c r="AG23" s="384"/>
      <c r="AH23" s="384"/>
      <c r="AI23" s="384"/>
      <c r="AJ23" s="384"/>
      <c r="AK23" s="385"/>
      <c r="AL23" s="386"/>
      <c r="AM23" s="384"/>
      <c r="AN23" s="384"/>
      <c r="AO23" s="385"/>
      <c r="AP23" s="451"/>
      <c r="AQ23" s="452"/>
      <c r="AR23" s="452"/>
      <c r="AS23" s="453"/>
      <c r="AT23" s="454"/>
      <c r="AU23" s="455"/>
      <c r="AV23" s="455"/>
      <c r="AW23" s="456"/>
      <c r="AX23" s="189" t="s">
        <v>361</v>
      </c>
    </row>
    <row r="24" spans="1:51" s="35" customFormat="1" ht="25.5" x14ac:dyDescent="0.2">
      <c r="A24" s="387"/>
      <c r="B24" s="388"/>
      <c r="C24" s="388"/>
      <c r="D24" s="389"/>
      <c r="E24" s="390"/>
      <c r="F24" s="391"/>
      <c r="G24" s="391"/>
      <c r="H24" s="391"/>
      <c r="I24" s="391"/>
      <c r="J24" s="391"/>
      <c r="K24" s="391"/>
      <c r="L24" s="391"/>
      <c r="M24" s="391"/>
      <c r="N24" s="391"/>
      <c r="O24" s="391"/>
      <c r="P24" s="185"/>
      <c r="Q24" s="185"/>
      <c r="R24" s="193"/>
      <c r="S24" s="390"/>
      <c r="T24" s="391"/>
      <c r="U24" s="391"/>
      <c r="V24" s="391"/>
      <c r="W24" s="391"/>
      <c r="X24" s="391"/>
      <c r="Y24" s="391"/>
      <c r="Z24" s="391"/>
      <c r="AA24" s="391"/>
      <c r="AB24" s="391"/>
      <c r="AC24" s="391"/>
      <c r="AD24" s="391"/>
      <c r="AE24" s="392"/>
      <c r="AF24" s="90"/>
      <c r="AG24" s="384"/>
      <c r="AH24" s="384"/>
      <c r="AI24" s="384"/>
      <c r="AJ24" s="384"/>
      <c r="AK24" s="385"/>
      <c r="AL24" s="386"/>
      <c r="AM24" s="384"/>
      <c r="AN24" s="384"/>
      <c r="AO24" s="385"/>
      <c r="AP24" s="451"/>
      <c r="AQ24" s="452"/>
      <c r="AR24" s="452"/>
      <c r="AS24" s="453"/>
      <c r="AT24" s="454"/>
      <c r="AU24" s="455"/>
      <c r="AV24" s="455"/>
      <c r="AW24" s="456"/>
      <c r="AX24" s="189" t="s">
        <v>361</v>
      </c>
    </row>
    <row r="25" spans="1:51" s="35" customFormat="1" ht="25.5" x14ac:dyDescent="0.2">
      <c r="A25" s="387"/>
      <c r="B25" s="388"/>
      <c r="C25" s="388"/>
      <c r="D25" s="389"/>
      <c r="E25" s="390"/>
      <c r="F25" s="391"/>
      <c r="G25" s="391"/>
      <c r="H25" s="391"/>
      <c r="I25" s="391"/>
      <c r="J25" s="391"/>
      <c r="K25" s="391"/>
      <c r="L25" s="391"/>
      <c r="M25" s="391"/>
      <c r="N25" s="391"/>
      <c r="O25" s="391"/>
      <c r="P25" s="185"/>
      <c r="Q25" s="185"/>
      <c r="R25" s="193"/>
      <c r="S25" s="390"/>
      <c r="T25" s="391"/>
      <c r="U25" s="391"/>
      <c r="V25" s="391"/>
      <c r="W25" s="391"/>
      <c r="X25" s="391"/>
      <c r="Y25" s="391"/>
      <c r="Z25" s="391"/>
      <c r="AA25" s="391"/>
      <c r="AB25" s="391"/>
      <c r="AC25" s="391"/>
      <c r="AD25" s="391"/>
      <c r="AE25" s="392"/>
      <c r="AF25" s="90"/>
      <c r="AG25" s="384"/>
      <c r="AH25" s="384"/>
      <c r="AI25" s="384"/>
      <c r="AJ25" s="384"/>
      <c r="AK25" s="385"/>
      <c r="AL25" s="386"/>
      <c r="AM25" s="384"/>
      <c r="AN25" s="384"/>
      <c r="AO25" s="385"/>
      <c r="AP25" s="451"/>
      <c r="AQ25" s="452"/>
      <c r="AR25" s="452"/>
      <c r="AS25" s="453"/>
      <c r="AT25" s="454"/>
      <c r="AU25" s="455"/>
      <c r="AV25" s="455"/>
      <c r="AW25" s="456"/>
      <c r="AX25" s="189" t="s">
        <v>361</v>
      </c>
    </row>
    <row r="26" spans="1:51" s="35" customFormat="1" ht="25.5" x14ac:dyDescent="0.2">
      <c r="A26" s="387"/>
      <c r="B26" s="388"/>
      <c r="C26" s="388"/>
      <c r="D26" s="389"/>
      <c r="E26" s="390"/>
      <c r="F26" s="391"/>
      <c r="G26" s="391"/>
      <c r="H26" s="391"/>
      <c r="I26" s="391"/>
      <c r="J26" s="391"/>
      <c r="K26" s="391"/>
      <c r="L26" s="391"/>
      <c r="M26" s="391"/>
      <c r="N26" s="391"/>
      <c r="O26" s="391"/>
      <c r="P26" s="185"/>
      <c r="Q26" s="185"/>
      <c r="R26" s="193"/>
      <c r="S26" s="390"/>
      <c r="T26" s="391"/>
      <c r="U26" s="391"/>
      <c r="V26" s="391"/>
      <c r="W26" s="391"/>
      <c r="X26" s="391"/>
      <c r="Y26" s="391"/>
      <c r="Z26" s="391"/>
      <c r="AA26" s="391"/>
      <c r="AB26" s="391"/>
      <c r="AC26" s="391"/>
      <c r="AD26" s="391"/>
      <c r="AE26" s="392"/>
      <c r="AF26" s="90"/>
      <c r="AG26" s="384"/>
      <c r="AH26" s="384"/>
      <c r="AI26" s="384"/>
      <c r="AJ26" s="384"/>
      <c r="AK26" s="385"/>
      <c r="AL26" s="386"/>
      <c r="AM26" s="384"/>
      <c r="AN26" s="384"/>
      <c r="AO26" s="385"/>
      <c r="AP26" s="451"/>
      <c r="AQ26" s="452"/>
      <c r="AR26" s="452"/>
      <c r="AS26" s="453"/>
      <c r="AT26" s="454"/>
      <c r="AU26" s="455"/>
      <c r="AV26" s="455"/>
      <c r="AW26" s="456"/>
      <c r="AX26" s="189" t="s">
        <v>361</v>
      </c>
    </row>
    <row r="27" spans="1:51" s="35" customFormat="1" ht="25.5" x14ac:dyDescent="0.2">
      <c r="A27" s="387"/>
      <c r="B27" s="388"/>
      <c r="C27" s="388"/>
      <c r="D27" s="389"/>
      <c r="E27" s="390"/>
      <c r="F27" s="391"/>
      <c r="G27" s="391"/>
      <c r="H27" s="391"/>
      <c r="I27" s="391"/>
      <c r="J27" s="391"/>
      <c r="K27" s="391"/>
      <c r="L27" s="391"/>
      <c r="M27" s="391"/>
      <c r="N27" s="391"/>
      <c r="O27" s="391"/>
      <c r="P27" s="185"/>
      <c r="Q27" s="185"/>
      <c r="R27" s="193"/>
      <c r="S27" s="390"/>
      <c r="T27" s="391"/>
      <c r="U27" s="391"/>
      <c r="V27" s="391"/>
      <c r="W27" s="391"/>
      <c r="X27" s="391"/>
      <c r="Y27" s="391"/>
      <c r="Z27" s="391"/>
      <c r="AA27" s="391"/>
      <c r="AB27" s="391"/>
      <c r="AC27" s="391"/>
      <c r="AD27" s="391"/>
      <c r="AE27" s="392"/>
      <c r="AF27" s="90"/>
      <c r="AG27" s="384"/>
      <c r="AH27" s="384"/>
      <c r="AI27" s="384"/>
      <c r="AJ27" s="384"/>
      <c r="AK27" s="385"/>
      <c r="AL27" s="386"/>
      <c r="AM27" s="384"/>
      <c r="AN27" s="384"/>
      <c r="AO27" s="385"/>
      <c r="AP27" s="451"/>
      <c r="AQ27" s="452"/>
      <c r="AR27" s="452"/>
      <c r="AS27" s="453"/>
      <c r="AT27" s="454"/>
      <c r="AU27" s="455"/>
      <c r="AV27" s="455"/>
      <c r="AW27" s="456"/>
      <c r="AX27" s="189" t="s">
        <v>361</v>
      </c>
    </row>
    <row r="28" spans="1:51" s="35" customFormat="1" ht="25.5" x14ac:dyDescent="0.2">
      <c r="A28" s="387"/>
      <c r="B28" s="388"/>
      <c r="C28" s="388"/>
      <c r="D28" s="389"/>
      <c r="E28" s="390"/>
      <c r="F28" s="391"/>
      <c r="G28" s="391"/>
      <c r="H28" s="391"/>
      <c r="I28" s="391"/>
      <c r="J28" s="391"/>
      <c r="K28" s="391"/>
      <c r="L28" s="391"/>
      <c r="M28" s="391"/>
      <c r="N28" s="391"/>
      <c r="O28" s="391"/>
      <c r="P28" s="185"/>
      <c r="Q28" s="185"/>
      <c r="R28" s="193"/>
      <c r="S28" s="390"/>
      <c r="T28" s="391"/>
      <c r="U28" s="391"/>
      <c r="V28" s="391"/>
      <c r="W28" s="391"/>
      <c r="X28" s="391"/>
      <c r="Y28" s="391"/>
      <c r="Z28" s="391"/>
      <c r="AA28" s="391"/>
      <c r="AB28" s="391"/>
      <c r="AC28" s="391"/>
      <c r="AD28" s="391"/>
      <c r="AE28" s="392"/>
      <c r="AF28" s="90"/>
      <c r="AG28" s="384"/>
      <c r="AH28" s="384"/>
      <c r="AI28" s="384"/>
      <c r="AJ28" s="384"/>
      <c r="AK28" s="385"/>
      <c r="AL28" s="386"/>
      <c r="AM28" s="384"/>
      <c r="AN28" s="384"/>
      <c r="AO28" s="385"/>
      <c r="AP28" s="451"/>
      <c r="AQ28" s="452"/>
      <c r="AR28" s="452"/>
      <c r="AS28" s="453"/>
      <c r="AT28" s="454"/>
      <c r="AU28" s="455"/>
      <c r="AV28" s="455"/>
      <c r="AW28" s="456"/>
      <c r="AX28" s="189" t="s">
        <v>361</v>
      </c>
    </row>
    <row r="29" spans="1:51" s="35" customFormat="1" ht="25.5" x14ac:dyDescent="0.2">
      <c r="A29" s="387"/>
      <c r="B29" s="388"/>
      <c r="C29" s="388"/>
      <c r="D29" s="389"/>
      <c r="E29" s="390"/>
      <c r="F29" s="391"/>
      <c r="G29" s="391"/>
      <c r="H29" s="391"/>
      <c r="I29" s="391"/>
      <c r="J29" s="391"/>
      <c r="K29" s="391"/>
      <c r="L29" s="391"/>
      <c r="M29" s="391"/>
      <c r="N29" s="391"/>
      <c r="O29" s="391"/>
      <c r="P29" s="185"/>
      <c r="Q29" s="185"/>
      <c r="R29" s="193"/>
      <c r="S29" s="390"/>
      <c r="T29" s="391"/>
      <c r="U29" s="391"/>
      <c r="V29" s="391"/>
      <c r="W29" s="391"/>
      <c r="X29" s="391"/>
      <c r="Y29" s="391"/>
      <c r="Z29" s="391"/>
      <c r="AA29" s="391"/>
      <c r="AB29" s="391"/>
      <c r="AC29" s="391"/>
      <c r="AD29" s="391"/>
      <c r="AE29" s="392"/>
      <c r="AF29" s="90"/>
      <c r="AG29" s="384"/>
      <c r="AH29" s="384"/>
      <c r="AI29" s="384"/>
      <c r="AJ29" s="384"/>
      <c r="AK29" s="385"/>
      <c r="AL29" s="386"/>
      <c r="AM29" s="384"/>
      <c r="AN29" s="384"/>
      <c r="AO29" s="385"/>
      <c r="AP29" s="451"/>
      <c r="AQ29" s="452"/>
      <c r="AR29" s="452"/>
      <c r="AS29" s="453"/>
      <c r="AT29" s="454"/>
      <c r="AU29" s="455"/>
      <c r="AV29" s="455"/>
      <c r="AW29" s="456"/>
      <c r="AX29" s="189" t="s">
        <v>361</v>
      </c>
    </row>
    <row r="30" spans="1:51" s="35" customFormat="1" ht="25.5" x14ac:dyDescent="0.2">
      <c r="A30" s="387"/>
      <c r="B30" s="388"/>
      <c r="C30" s="388"/>
      <c r="D30" s="389"/>
      <c r="E30" s="390"/>
      <c r="F30" s="391"/>
      <c r="G30" s="391"/>
      <c r="H30" s="391"/>
      <c r="I30" s="391"/>
      <c r="J30" s="391"/>
      <c r="K30" s="391"/>
      <c r="L30" s="391"/>
      <c r="M30" s="391"/>
      <c r="N30" s="391"/>
      <c r="O30" s="391"/>
      <c r="P30" s="185"/>
      <c r="Q30" s="185"/>
      <c r="R30" s="193"/>
      <c r="S30" s="390"/>
      <c r="T30" s="391"/>
      <c r="U30" s="391"/>
      <c r="V30" s="391"/>
      <c r="W30" s="391"/>
      <c r="X30" s="391"/>
      <c r="Y30" s="391"/>
      <c r="Z30" s="391"/>
      <c r="AA30" s="391"/>
      <c r="AB30" s="391"/>
      <c r="AC30" s="391"/>
      <c r="AD30" s="391"/>
      <c r="AE30" s="392"/>
      <c r="AF30" s="90"/>
      <c r="AG30" s="384"/>
      <c r="AH30" s="384"/>
      <c r="AI30" s="384"/>
      <c r="AJ30" s="384"/>
      <c r="AK30" s="385"/>
      <c r="AL30" s="386"/>
      <c r="AM30" s="384"/>
      <c r="AN30" s="384"/>
      <c r="AO30" s="385"/>
      <c r="AP30" s="451"/>
      <c r="AQ30" s="452"/>
      <c r="AR30" s="452"/>
      <c r="AS30" s="453"/>
      <c r="AT30" s="454"/>
      <c r="AU30" s="455"/>
      <c r="AV30" s="455"/>
      <c r="AW30" s="456"/>
      <c r="AX30" s="189" t="s">
        <v>361</v>
      </c>
    </row>
    <row r="31" spans="1:51" s="35" customFormat="1" ht="25.5" x14ac:dyDescent="0.2">
      <c r="A31" s="387"/>
      <c r="B31" s="388"/>
      <c r="C31" s="388"/>
      <c r="D31" s="389"/>
      <c r="E31" s="390"/>
      <c r="F31" s="391"/>
      <c r="G31" s="391"/>
      <c r="H31" s="391"/>
      <c r="I31" s="391"/>
      <c r="J31" s="391"/>
      <c r="K31" s="391"/>
      <c r="L31" s="391"/>
      <c r="M31" s="391"/>
      <c r="N31" s="391"/>
      <c r="O31" s="391"/>
      <c r="P31" s="185"/>
      <c r="Q31" s="185"/>
      <c r="R31" s="193"/>
      <c r="S31" s="390"/>
      <c r="T31" s="391"/>
      <c r="U31" s="391"/>
      <c r="V31" s="391"/>
      <c r="W31" s="391"/>
      <c r="X31" s="391"/>
      <c r="Y31" s="391"/>
      <c r="Z31" s="391"/>
      <c r="AA31" s="391"/>
      <c r="AB31" s="391"/>
      <c r="AC31" s="391"/>
      <c r="AD31" s="391"/>
      <c r="AE31" s="392"/>
      <c r="AF31" s="90"/>
      <c r="AG31" s="384"/>
      <c r="AH31" s="384"/>
      <c r="AI31" s="384"/>
      <c r="AJ31" s="384"/>
      <c r="AK31" s="385"/>
      <c r="AL31" s="386"/>
      <c r="AM31" s="384"/>
      <c r="AN31" s="384"/>
      <c r="AO31" s="385"/>
      <c r="AP31" s="451"/>
      <c r="AQ31" s="452"/>
      <c r="AR31" s="452"/>
      <c r="AS31" s="453"/>
      <c r="AT31" s="454"/>
      <c r="AU31" s="455"/>
      <c r="AV31" s="455"/>
      <c r="AW31" s="456"/>
      <c r="AX31" s="189" t="s">
        <v>361</v>
      </c>
    </row>
    <row r="32" spans="1:51" s="35" customFormat="1" ht="25.5" x14ac:dyDescent="0.2">
      <c r="A32" s="387"/>
      <c r="B32" s="388"/>
      <c r="C32" s="388"/>
      <c r="D32" s="389"/>
      <c r="E32" s="390"/>
      <c r="F32" s="391"/>
      <c r="G32" s="391"/>
      <c r="H32" s="391"/>
      <c r="I32" s="391"/>
      <c r="J32" s="391"/>
      <c r="K32" s="391"/>
      <c r="L32" s="391"/>
      <c r="M32" s="391"/>
      <c r="N32" s="391"/>
      <c r="O32" s="391"/>
      <c r="P32" s="185"/>
      <c r="Q32" s="185"/>
      <c r="R32" s="193"/>
      <c r="S32" s="390"/>
      <c r="T32" s="391"/>
      <c r="U32" s="391"/>
      <c r="V32" s="391"/>
      <c r="W32" s="391"/>
      <c r="X32" s="391"/>
      <c r="Y32" s="391"/>
      <c r="Z32" s="391"/>
      <c r="AA32" s="391"/>
      <c r="AB32" s="391"/>
      <c r="AC32" s="391"/>
      <c r="AD32" s="391"/>
      <c r="AE32" s="392"/>
      <c r="AF32" s="90"/>
      <c r="AG32" s="384"/>
      <c r="AH32" s="384"/>
      <c r="AI32" s="384"/>
      <c r="AJ32" s="384"/>
      <c r="AK32" s="385"/>
      <c r="AL32" s="386"/>
      <c r="AM32" s="384"/>
      <c r="AN32" s="384"/>
      <c r="AO32" s="385"/>
      <c r="AP32" s="451"/>
      <c r="AQ32" s="452"/>
      <c r="AR32" s="452"/>
      <c r="AS32" s="453"/>
      <c r="AT32" s="454"/>
      <c r="AU32" s="455"/>
      <c r="AV32" s="455"/>
      <c r="AW32" s="456"/>
      <c r="AX32" s="189" t="s">
        <v>361</v>
      </c>
    </row>
    <row r="33" spans="1:50" s="35" customFormat="1" ht="25.5" x14ac:dyDescent="0.2">
      <c r="A33" s="387"/>
      <c r="B33" s="388"/>
      <c r="C33" s="388"/>
      <c r="D33" s="389"/>
      <c r="E33" s="390"/>
      <c r="F33" s="391"/>
      <c r="G33" s="391"/>
      <c r="H33" s="391"/>
      <c r="I33" s="391"/>
      <c r="J33" s="391"/>
      <c r="K33" s="391"/>
      <c r="L33" s="391"/>
      <c r="M33" s="391"/>
      <c r="N33" s="391"/>
      <c r="O33" s="391"/>
      <c r="P33" s="185"/>
      <c r="Q33" s="185"/>
      <c r="R33" s="193"/>
      <c r="S33" s="390"/>
      <c r="T33" s="391"/>
      <c r="U33" s="391"/>
      <c r="V33" s="391"/>
      <c r="W33" s="391"/>
      <c r="X33" s="391"/>
      <c r="Y33" s="391"/>
      <c r="Z33" s="391"/>
      <c r="AA33" s="391"/>
      <c r="AB33" s="391"/>
      <c r="AC33" s="391"/>
      <c r="AD33" s="391"/>
      <c r="AE33" s="392"/>
      <c r="AF33" s="90"/>
      <c r="AG33" s="384"/>
      <c r="AH33" s="384"/>
      <c r="AI33" s="384"/>
      <c r="AJ33" s="384"/>
      <c r="AK33" s="385"/>
      <c r="AL33" s="386"/>
      <c r="AM33" s="384"/>
      <c r="AN33" s="384"/>
      <c r="AO33" s="385"/>
      <c r="AP33" s="451"/>
      <c r="AQ33" s="452"/>
      <c r="AR33" s="452"/>
      <c r="AS33" s="453"/>
      <c r="AT33" s="454"/>
      <c r="AU33" s="455"/>
      <c r="AV33" s="455"/>
      <c r="AW33" s="456"/>
      <c r="AX33" s="189" t="s">
        <v>361</v>
      </c>
    </row>
    <row r="34" spans="1:50" s="35" customFormat="1" ht="25.5" x14ac:dyDescent="0.2">
      <c r="A34" s="387"/>
      <c r="B34" s="388"/>
      <c r="C34" s="388"/>
      <c r="D34" s="389"/>
      <c r="E34" s="390"/>
      <c r="F34" s="391"/>
      <c r="G34" s="391"/>
      <c r="H34" s="391"/>
      <c r="I34" s="391"/>
      <c r="J34" s="391"/>
      <c r="K34" s="391"/>
      <c r="L34" s="391"/>
      <c r="M34" s="391"/>
      <c r="N34" s="391"/>
      <c r="O34" s="391"/>
      <c r="P34" s="185"/>
      <c r="Q34" s="185"/>
      <c r="R34" s="193"/>
      <c r="S34" s="390"/>
      <c r="T34" s="391"/>
      <c r="U34" s="391"/>
      <c r="V34" s="391"/>
      <c r="W34" s="391"/>
      <c r="X34" s="391"/>
      <c r="Y34" s="391"/>
      <c r="Z34" s="391"/>
      <c r="AA34" s="391"/>
      <c r="AB34" s="391"/>
      <c r="AC34" s="391"/>
      <c r="AD34" s="391"/>
      <c r="AE34" s="392"/>
      <c r="AF34" s="90"/>
      <c r="AG34" s="384"/>
      <c r="AH34" s="384"/>
      <c r="AI34" s="384"/>
      <c r="AJ34" s="384"/>
      <c r="AK34" s="385"/>
      <c r="AL34" s="386"/>
      <c r="AM34" s="384"/>
      <c r="AN34" s="384"/>
      <c r="AO34" s="385"/>
      <c r="AP34" s="451"/>
      <c r="AQ34" s="452"/>
      <c r="AR34" s="452"/>
      <c r="AS34" s="453"/>
      <c r="AT34" s="454"/>
      <c r="AU34" s="455"/>
      <c r="AV34" s="455"/>
      <c r="AW34" s="456"/>
      <c r="AX34" s="191" t="s">
        <v>361</v>
      </c>
    </row>
    <row r="35" spans="1:50" s="35" customFormat="1" ht="25.5" x14ac:dyDescent="0.2">
      <c r="A35" s="387"/>
      <c r="B35" s="388"/>
      <c r="C35" s="388"/>
      <c r="D35" s="389"/>
      <c r="E35" s="390"/>
      <c r="F35" s="391"/>
      <c r="G35" s="391"/>
      <c r="H35" s="391"/>
      <c r="I35" s="391"/>
      <c r="J35" s="391"/>
      <c r="K35" s="391"/>
      <c r="L35" s="391"/>
      <c r="M35" s="391"/>
      <c r="N35" s="391"/>
      <c r="O35" s="391"/>
      <c r="P35" s="185"/>
      <c r="Q35" s="185"/>
      <c r="R35" s="193"/>
      <c r="S35" s="390"/>
      <c r="T35" s="391"/>
      <c r="U35" s="391"/>
      <c r="V35" s="391"/>
      <c r="W35" s="391"/>
      <c r="X35" s="391"/>
      <c r="Y35" s="391"/>
      <c r="Z35" s="391"/>
      <c r="AA35" s="391"/>
      <c r="AB35" s="391"/>
      <c r="AC35" s="391"/>
      <c r="AD35" s="391"/>
      <c r="AE35" s="392"/>
      <c r="AF35" s="90"/>
      <c r="AG35" s="384"/>
      <c r="AH35" s="384"/>
      <c r="AI35" s="384"/>
      <c r="AJ35" s="384"/>
      <c r="AK35" s="385"/>
      <c r="AL35" s="386"/>
      <c r="AM35" s="384"/>
      <c r="AN35" s="384"/>
      <c r="AO35" s="385"/>
      <c r="AP35" s="451"/>
      <c r="AQ35" s="452"/>
      <c r="AR35" s="452"/>
      <c r="AS35" s="453"/>
      <c r="AT35" s="454"/>
      <c r="AU35" s="455"/>
      <c r="AV35" s="455"/>
      <c r="AW35" s="456"/>
      <c r="AX35" s="191" t="s">
        <v>361</v>
      </c>
    </row>
    <row r="36" spans="1:50" s="35" customFormat="1" ht="25.5" x14ac:dyDescent="0.2">
      <c r="A36" s="387"/>
      <c r="B36" s="388"/>
      <c r="C36" s="388"/>
      <c r="D36" s="389"/>
      <c r="E36" s="390"/>
      <c r="F36" s="391"/>
      <c r="G36" s="391"/>
      <c r="H36" s="391"/>
      <c r="I36" s="391"/>
      <c r="J36" s="391"/>
      <c r="K36" s="391"/>
      <c r="L36" s="391"/>
      <c r="M36" s="391"/>
      <c r="N36" s="391"/>
      <c r="O36" s="391"/>
      <c r="P36" s="185"/>
      <c r="Q36" s="185"/>
      <c r="R36" s="193"/>
      <c r="S36" s="390"/>
      <c r="T36" s="391"/>
      <c r="U36" s="391"/>
      <c r="V36" s="391"/>
      <c r="W36" s="391"/>
      <c r="X36" s="391"/>
      <c r="Y36" s="391"/>
      <c r="Z36" s="391"/>
      <c r="AA36" s="391"/>
      <c r="AB36" s="391"/>
      <c r="AC36" s="391"/>
      <c r="AD36" s="391"/>
      <c r="AE36" s="392"/>
      <c r="AF36" s="90"/>
      <c r="AG36" s="384"/>
      <c r="AH36" s="384"/>
      <c r="AI36" s="384"/>
      <c r="AJ36" s="384"/>
      <c r="AK36" s="385"/>
      <c r="AL36" s="386"/>
      <c r="AM36" s="384"/>
      <c r="AN36" s="384"/>
      <c r="AO36" s="385"/>
      <c r="AP36" s="451"/>
      <c r="AQ36" s="452"/>
      <c r="AR36" s="452"/>
      <c r="AS36" s="453"/>
      <c r="AT36" s="454"/>
      <c r="AU36" s="455"/>
      <c r="AV36" s="455"/>
      <c r="AW36" s="456"/>
      <c r="AX36" s="189" t="s">
        <v>361</v>
      </c>
    </row>
    <row r="37" spans="1:50" s="35" customFormat="1" ht="25.5" x14ac:dyDescent="0.2">
      <c r="A37" s="387"/>
      <c r="B37" s="388"/>
      <c r="C37" s="388"/>
      <c r="D37" s="389"/>
      <c r="E37" s="390"/>
      <c r="F37" s="391"/>
      <c r="G37" s="391"/>
      <c r="H37" s="391"/>
      <c r="I37" s="391"/>
      <c r="J37" s="391"/>
      <c r="K37" s="391"/>
      <c r="L37" s="391"/>
      <c r="M37" s="391"/>
      <c r="N37" s="391"/>
      <c r="O37" s="391"/>
      <c r="P37" s="185"/>
      <c r="Q37" s="185"/>
      <c r="R37" s="193"/>
      <c r="S37" s="390"/>
      <c r="T37" s="391"/>
      <c r="U37" s="391"/>
      <c r="V37" s="391"/>
      <c r="W37" s="391"/>
      <c r="X37" s="391"/>
      <c r="Y37" s="391"/>
      <c r="Z37" s="391"/>
      <c r="AA37" s="391"/>
      <c r="AB37" s="391"/>
      <c r="AC37" s="391"/>
      <c r="AD37" s="391"/>
      <c r="AE37" s="392"/>
      <c r="AF37" s="90"/>
      <c r="AG37" s="384"/>
      <c r="AH37" s="384"/>
      <c r="AI37" s="384"/>
      <c r="AJ37" s="384"/>
      <c r="AK37" s="385"/>
      <c r="AL37" s="386"/>
      <c r="AM37" s="384"/>
      <c r="AN37" s="384"/>
      <c r="AO37" s="385"/>
      <c r="AP37" s="451"/>
      <c r="AQ37" s="452"/>
      <c r="AR37" s="452"/>
      <c r="AS37" s="453"/>
      <c r="AT37" s="454"/>
      <c r="AU37" s="455"/>
      <c r="AV37" s="455"/>
      <c r="AW37" s="456"/>
      <c r="AX37" s="189" t="s">
        <v>361</v>
      </c>
    </row>
    <row r="38" spans="1:50" s="35" customFormat="1" ht="25.5" x14ac:dyDescent="0.2">
      <c r="A38" s="387"/>
      <c r="B38" s="388"/>
      <c r="C38" s="388"/>
      <c r="D38" s="389"/>
      <c r="E38" s="390"/>
      <c r="F38" s="391"/>
      <c r="G38" s="391"/>
      <c r="H38" s="391"/>
      <c r="I38" s="391"/>
      <c r="J38" s="391"/>
      <c r="K38" s="391"/>
      <c r="L38" s="391"/>
      <c r="M38" s="391"/>
      <c r="N38" s="391"/>
      <c r="O38" s="391"/>
      <c r="P38" s="185"/>
      <c r="Q38" s="185"/>
      <c r="R38" s="193"/>
      <c r="S38" s="390"/>
      <c r="T38" s="391"/>
      <c r="U38" s="391"/>
      <c r="V38" s="391"/>
      <c r="W38" s="391"/>
      <c r="X38" s="391"/>
      <c r="Y38" s="391"/>
      <c r="Z38" s="391"/>
      <c r="AA38" s="391"/>
      <c r="AB38" s="391"/>
      <c r="AC38" s="391"/>
      <c r="AD38" s="391"/>
      <c r="AE38" s="392"/>
      <c r="AF38" s="90"/>
      <c r="AG38" s="384"/>
      <c r="AH38" s="384"/>
      <c r="AI38" s="384"/>
      <c r="AJ38" s="384"/>
      <c r="AK38" s="385"/>
      <c r="AL38" s="386"/>
      <c r="AM38" s="384"/>
      <c r="AN38" s="384"/>
      <c r="AO38" s="385"/>
      <c r="AP38" s="451"/>
      <c r="AQ38" s="452"/>
      <c r="AR38" s="452"/>
      <c r="AS38" s="453"/>
      <c r="AT38" s="454"/>
      <c r="AU38" s="455"/>
      <c r="AV38" s="455"/>
      <c r="AW38" s="456"/>
      <c r="AX38" s="189" t="s">
        <v>361</v>
      </c>
    </row>
    <row r="39" spans="1:50" ht="24" customHeight="1" x14ac:dyDescent="0.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row>
    <row r="40" spans="1:50" ht="24" customHeight="1" x14ac:dyDescent="0.2">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row>
    <row r="41" spans="1:50" ht="24" customHeight="1" x14ac:dyDescent="0.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row>
    <row r="42" spans="1:50" ht="24" customHeight="1" x14ac:dyDescent="0.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row>
    <row r="43" spans="1:50" ht="24" customHeight="1" x14ac:dyDescent="0.2">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row>
    <row r="44" spans="1:50" ht="24" customHeight="1" x14ac:dyDescent="0.2">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row>
    <row r="45" spans="1:50" ht="24" customHeight="1"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row>
    <row r="46" spans="1:50" ht="24" customHeight="1" x14ac:dyDescent="0.2">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row>
    <row r="47" spans="1:50" ht="24" customHeight="1" x14ac:dyDescent="0.2">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row>
    <row r="48" spans="1:50" ht="24" customHeight="1" x14ac:dyDescent="0.2">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row>
    <row r="49" spans="1:42" ht="24" customHeight="1" x14ac:dyDescent="0.2">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row>
    <row r="50" spans="1:42" ht="24" customHeight="1" x14ac:dyDescent="0.2">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row>
    <row r="51" spans="1:42" ht="14.25" customHeight="1" x14ac:dyDescent="0.2">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row>
    <row r="52" spans="1:42" ht="14.25" customHeight="1" x14ac:dyDescent="0.2">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row>
    <row r="53" spans="1:42" ht="14.25" customHeight="1" x14ac:dyDescent="0.2">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row>
    <row r="54" spans="1:42" ht="14.25" customHeight="1" x14ac:dyDescent="0.2">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row>
    <row r="55" spans="1:42" ht="14.25" customHeight="1" x14ac:dyDescent="0.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row>
    <row r="56" spans="1:42" ht="14.25" customHeight="1" x14ac:dyDescent="0.2">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row>
    <row r="57" spans="1:42" ht="14.25" customHeight="1" x14ac:dyDescent="0.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row>
    <row r="58" spans="1:42" ht="14.25" customHeight="1" x14ac:dyDescent="0.2">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row>
  </sheetData>
  <sheetProtection algorithmName="SHA-512" hashValue="Xe+tx57nsnJGBq83SxoljCxc3/Slkb5gim+lAyP84ZAnjtamjdMEDGmXW54uFo3aDIsAPZbuvGjIr7300bVsmQ==" saltValue="10WCiIJWSDaLeNdR8TqBHQ==" spinCount="100000" sheet="1" formatRows="0" selectLockedCells="1"/>
  <mergeCells count="195">
    <mergeCell ref="I1:AF1"/>
    <mergeCell ref="AG1:AW1"/>
    <mergeCell ref="E33:O33"/>
    <mergeCell ref="AT34:AW34"/>
    <mergeCell ref="AT35:AW35"/>
    <mergeCell ref="AT36:AW36"/>
    <mergeCell ref="AT37:AW37"/>
    <mergeCell ref="AT38:AW38"/>
    <mergeCell ref="AT29:AW29"/>
    <mergeCell ref="AT30:AW30"/>
    <mergeCell ref="AT31:AW31"/>
    <mergeCell ref="AT32:AW32"/>
    <mergeCell ref="AT33:AW33"/>
    <mergeCell ref="AP37:AS37"/>
    <mergeCell ref="AP38:AS38"/>
    <mergeCell ref="AP36:AS36"/>
    <mergeCell ref="S35:AE35"/>
    <mergeCell ref="S36:AE36"/>
    <mergeCell ref="S37:AE37"/>
    <mergeCell ref="S38:AE38"/>
    <mergeCell ref="S30:AE30"/>
    <mergeCell ref="S31:AE31"/>
    <mergeCell ref="S32:AE32"/>
    <mergeCell ref="S33:AE33"/>
    <mergeCell ref="AT26:AW26"/>
    <mergeCell ref="AT27:AW27"/>
    <mergeCell ref="AT28:AW28"/>
    <mergeCell ref="AP32:AS32"/>
    <mergeCell ref="AP33:AS33"/>
    <mergeCell ref="AP34:AS34"/>
    <mergeCell ref="AT24:AW24"/>
    <mergeCell ref="AL19:AO19"/>
    <mergeCell ref="AL23:AO23"/>
    <mergeCell ref="AL25:AO25"/>
    <mergeCell ref="AL27:AO27"/>
    <mergeCell ref="AT16:AW16"/>
    <mergeCell ref="AT17:AW17"/>
    <mergeCell ref="AT18:AW18"/>
    <mergeCell ref="AT19:AW19"/>
    <mergeCell ref="AT20:AW20"/>
    <mergeCell ref="AT21:AW21"/>
    <mergeCell ref="AT22:AW22"/>
    <mergeCell ref="AT23:AW23"/>
    <mergeCell ref="AT25:AW25"/>
    <mergeCell ref="AP35:AS35"/>
    <mergeCell ref="AP27:AS27"/>
    <mergeCell ref="AP28:AS28"/>
    <mergeCell ref="AP29:AS29"/>
    <mergeCell ref="AP30:AS30"/>
    <mergeCell ref="AP31:AS31"/>
    <mergeCell ref="AP25:AS25"/>
    <mergeCell ref="AP26:AS26"/>
    <mergeCell ref="AP16:AS16"/>
    <mergeCell ref="AP17:AS17"/>
    <mergeCell ref="AP18:AS18"/>
    <mergeCell ref="AP19:AS19"/>
    <mergeCell ref="AP20:AS20"/>
    <mergeCell ref="AP21:AS21"/>
    <mergeCell ref="AP22:AS22"/>
    <mergeCell ref="AP23:AS23"/>
    <mergeCell ref="AP24:AS24"/>
    <mergeCell ref="M9:P9"/>
    <mergeCell ref="R9:S9"/>
    <mergeCell ref="S12:AE14"/>
    <mergeCell ref="S15:AE15"/>
    <mergeCell ref="H5:S5"/>
    <mergeCell ref="A3:T4"/>
    <mergeCell ref="H6:S6"/>
    <mergeCell ref="H7:S7"/>
    <mergeCell ref="V3:AW4"/>
    <mergeCell ref="AB5:AW5"/>
    <mergeCell ref="AB6:AW6"/>
    <mergeCell ref="AB7:AW7"/>
    <mergeCell ref="AB9:AW9"/>
    <mergeCell ref="AB8:AW8"/>
    <mergeCell ref="AT14:AW14"/>
    <mergeCell ref="AP14:AS14"/>
    <mergeCell ref="AG13:AO13"/>
    <mergeCell ref="AG15:AK15"/>
    <mergeCell ref="AG12:AW12"/>
    <mergeCell ref="AP13:AW13"/>
    <mergeCell ref="AG14:AK14"/>
    <mergeCell ref="AL14:AO14"/>
    <mergeCell ref="AP15:AS15"/>
    <mergeCell ref="AT15:AW15"/>
    <mergeCell ref="A12:D14"/>
    <mergeCell ref="E12:O14"/>
    <mergeCell ref="E15:O15"/>
    <mergeCell ref="R12:R14"/>
    <mergeCell ref="A18:D18"/>
    <mergeCell ref="AG18:AK18"/>
    <mergeCell ref="AL18:AO18"/>
    <mergeCell ref="A17:D17"/>
    <mergeCell ref="AG17:AK17"/>
    <mergeCell ref="S18:AE18"/>
    <mergeCell ref="E18:O18"/>
    <mergeCell ref="AL15:AO15"/>
    <mergeCell ref="A16:D16"/>
    <mergeCell ref="AG16:AK16"/>
    <mergeCell ref="AL16:AO16"/>
    <mergeCell ref="A15:D15"/>
    <mergeCell ref="AL17:AO17"/>
    <mergeCell ref="S16:AE16"/>
    <mergeCell ref="S17:AE17"/>
    <mergeCell ref="E16:O16"/>
    <mergeCell ref="E17:O17"/>
    <mergeCell ref="A20:D20"/>
    <mergeCell ref="AG20:AK20"/>
    <mergeCell ref="AL20:AO20"/>
    <mergeCell ref="A19:D19"/>
    <mergeCell ref="AG19:AK19"/>
    <mergeCell ref="S19:AE19"/>
    <mergeCell ref="S20:AE20"/>
    <mergeCell ref="E19:O19"/>
    <mergeCell ref="E20:O20"/>
    <mergeCell ref="A22:D22"/>
    <mergeCell ref="AG22:AK22"/>
    <mergeCell ref="AL22:AO22"/>
    <mergeCell ref="A21:D21"/>
    <mergeCell ref="AG21:AK21"/>
    <mergeCell ref="S21:AE21"/>
    <mergeCell ref="S22:AE22"/>
    <mergeCell ref="E21:O21"/>
    <mergeCell ref="E22:O22"/>
    <mergeCell ref="AL21:AO21"/>
    <mergeCell ref="A24:D24"/>
    <mergeCell ref="AG24:AK24"/>
    <mergeCell ref="AL24:AO24"/>
    <mergeCell ref="A23:D23"/>
    <mergeCell ref="AG23:AK23"/>
    <mergeCell ref="S23:AE23"/>
    <mergeCell ref="S24:AE24"/>
    <mergeCell ref="E23:O23"/>
    <mergeCell ref="E24:O24"/>
    <mergeCell ref="A26:D26"/>
    <mergeCell ref="AG26:AK26"/>
    <mergeCell ref="AL26:AO26"/>
    <mergeCell ref="A25:D25"/>
    <mergeCell ref="AG25:AK25"/>
    <mergeCell ref="S25:AE25"/>
    <mergeCell ref="S26:AE26"/>
    <mergeCell ref="E25:O25"/>
    <mergeCell ref="E26:O26"/>
    <mergeCell ref="A28:D28"/>
    <mergeCell ref="AG28:AK28"/>
    <mergeCell ref="AL28:AO28"/>
    <mergeCell ref="A27:D27"/>
    <mergeCell ref="AG27:AK27"/>
    <mergeCell ref="S27:AE27"/>
    <mergeCell ref="S28:AE28"/>
    <mergeCell ref="E27:O27"/>
    <mergeCell ref="E28:O28"/>
    <mergeCell ref="E37:O37"/>
    <mergeCell ref="E38:O38"/>
    <mergeCell ref="A30:D30"/>
    <mergeCell ref="AG30:AK30"/>
    <mergeCell ref="AL30:AO30"/>
    <mergeCell ref="A29:D29"/>
    <mergeCell ref="AG29:AK29"/>
    <mergeCell ref="AL31:AO31"/>
    <mergeCell ref="A32:D32"/>
    <mergeCell ref="AG32:AK32"/>
    <mergeCell ref="AL32:AO32"/>
    <mergeCell ref="A31:D31"/>
    <mergeCell ref="S29:AE29"/>
    <mergeCell ref="E29:O29"/>
    <mergeCell ref="E30:O30"/>
    <mergeCell ref="E31:O31"/>
    <mergeCell ref="E32:O32"/>
    <mergeCell ref="S34:AE34"/>
    <mergeCell ref="AL29:AO29"/>
    <mergeCell ref="A11:O11"/>
    <mergeCell ref="R11:T11"/>
    <mergeCell ref="AG36:AK36"/>
    <mergeCell ref="AL36:AO36"/>
    <mergeCell ref="AG31:AK31"/>
    <mergeCell ref="AL38:AO38"/>
    <mergeCell ref="A33:D33"/>
    <mergeCell ref="AG33:AK33"/>
    <mergeCell ref="AL35:AO35"/>
    <mergeCell ref="A37:D37"/>
    <mergeCell ref="AG37:AK37"/>
    <mergeCell ref="A38:D38"/>
    <mergeCell ref="AG38:AK38"/>
    <mergeCell ref="A35:D35"/>
    <mergeCell ref="AG35:AK35"/>
    <mergeCell ref="AL37:AO37"/>
    <mergeCell ref="A36:D36"/>
    <mergeCell ref="AL33:AO33"/>
    <mergeCell ref="A34:D34"/>
    <mergeCell ref="AG34:AK34"/>
    <mergeCell ref="AL34:AO34"/>
    <mergeCell ref="E34:O34"/>
    <mergeCell ref="E35:O35"/>
    <mergeCell ref="E36:O36"/>
  </mergeCells>
  <phoneticPr fontId="6" type="noConversion"/>
  <pageMargins left="0.78740157480314998" right="0.78740157480314998" top="0.23622047244094499" bottom="0.31496062992126" header="0.196850393700787" footer="0.196850393700787"/>
  <pageSetup scale="5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110"/>
  <sheetViews>
    <sheetView showGridLines="0" view="pageLayout" zoomScaleNormal="115" workbookViewId="0">
      <selection activeCell="G4" sqref="G4:H7"/>
    </sheetView>
  </sheetViews>
  <sheetFormatPr defaultColWidth="11.42578125" defaultRowHeight="12.75" x14ac:dyDescent="0.2"/>
  <cols>
    <col min="1" max="1" width="3.42578125" style="2" customWidth="1"/>
    <col min="2" max="2" width="68.28515625" style="47" customWidth="1"/>
    <col min="3" max="3" width="71" style="48" hidden="1" customWidth="1"/>
    <col min="4" max="4" width="2" style="49" customWidth="1"/>
    <col min="5" max="5" width="26.42578125" style="49" customWidth="1"/>
    <col min="6" max="6" width="26.5703125" style="49" hidden="1" customWidth="1"/>
    <col min="7" max="7" width="26.42578125" style="49" customWidth="1"/>
    <col min="8" max="8" width="8.28515625" style="38" customWidth="1"/>
    <col min="9" max="16384" width="11.42578125" style="50"/>
  </cols>
  <sheetData>
    <row r="1" spans="1:8" ht="60" customHeight="1" x14ac:dyDescent="0.2">
      <c r="A1" s="97"/>
      <c r="B1" s="319" t="s">
        <v>396</v>
      </c>
      <c r="C1" s="320"/>
      <c r="D1" s="320"/>
      <c r="E1" s="321"/>
      <c r="G1" s="196" t="s">
        <v>410</v>
      </c>
      <c r="H1" s="195"/>
    </row>
    <row r="2" spans="1:8" s="4" customFormat="1" ht="24" x14ac:dyDescent="0.2">
      <c r="A2" s="70"/>
      <c r="B2" s="71" t="s">
        <v>53</v>
      </c>
      <c r="C2" s="72" t="s">
        <v>54</v>
      </c>
      <c r="D2" s="73"/>
      <c r="E2" s="71" t="s">
        <v>230</v>
      </c>
      <c r="F2" s="72" t="s">
        <v>55</v>
      </c>
      <c r="G2" s="74" t="s">
        <v>324</v>
      </c>
      <c r="H2" s="75" t="s">
        <v>330</v>
      </c>
    </row>
    <row r="3" spans="1:8" ht="24" x14ac:dyDescent="0.2">
      <c r="A3" s="70" t="s">
        <v>159</v>
      </c>
      <c r="B3" s="76" t="s">
        <v>158</v>
      </c>
      <c r="C3" s="77" t="s">
        <v>99</v>
      </c>
      <c r="D3" s="78"/>
      <c r="E3" s="76"/>
      <c r="F3" s="77"/>
      <c r="G3" s="85" t="s">
        <v>325</v>
      </c>
      <c r="H3" s="149"/>
    </row>
    <row r="4" spans="1:8" ht="34.5" customHeight="1" x14ac:dyDescent="0.2">
      <c r="A4" s="6"/>
      <c r="B4" s="322" t="s">
        <v>211</v>
      </c>
      <c r="C4" s="323" t="s">
        <v>140</v>
      </c>
      <c r="D4" s="58" t="s">
        <v>57</v>
      </c>
      <c r="E4" s="188" t="s">
        <v>157</v>
      </c>
      <c r="F4" s="7" t="s">
        <v>142</v>
      </c>
      <c r="G4" s="307"/>
      <c r="H4" s="308"/>
    </row>
    <row r="5" spans="1:8" ht="34.5" customHeight="1" x14ac:dyDescent="0.2">
      <c r="A5" s="6"/>
      <c r="B5" s="322"/>
      <c r="C5" s="323"/>
      <c r="D5" s="59" t="s">
        <v>57</v>
      </c>
      <c r="E5" s="88" t="s">
        <v>156</v>
      </c>
      <c r="F5" s="7" t="s">
        <v>155</v>
      </c>
      <c r="G5" s="309"/>
      <c r="H5" s="310"/>
    </row>
    <row r="6" spans="1:8" ht="34.5" customHeight="1" x14ac:dyDescent="0.2">
      <c r="A6" s="6"/>
      <c r="B6" s="322"/>
      <c r="C6" s="323"/>
      <c r="D6" s="59" t="s">
        <v>57</v>
      </c>
      <c r="E6" s="88" t="s">
        <v>154</v>
      </c>
      <c r="F6" s="7" t="s">
        <v>143</v>
      </c>
      <c r="G6" s="309"/>
      <c r="H6" s="310"/>
    </row>
    <row r="7" spans="1:8" ht="34.5" customHeight="1" x14ac:dyDescent="0.2">
      <c r="A7" s="6"/>
      <c r="B7" s="322"/>
      <c r="C7" s="323"/>
      <c r="D7" s="60" t="s">
        <v>57</v>
      </c>
      <c r="E7" s="89" t="s">
        <v>153</v>
      </c>
      <c r="F7" s="7" t="s">
        <v>144</v>
      </c>
      <c r="G7" s="311"/>
      <c r="H7" s="312"/>
    </row>
    <row r="8" spans="1:8" ht="24" x14ac:dyDescent="0.2">
      <c r="A8" s="70" t="s">
        <v>152</v>
      </c>
      <c r="B8" s="76" t="s">
        <v>151</v>
      </c>
      <c r="C8" s="77" t="s">
        <v>100</v>
      </c>
      <c r="D8" s="78"/>
      <c r="E8" s="76"/>
      <c r="F8" s="77"/>
      <c r="G8" s="85" t="s">
        <v>326</v>
      </c>
      <c r="H8" s="149"/>
    </row>
    <row r="9" spans="1:8" ht="201" customHeight="1" x14ac:dyDescent="0.2">
      <c r="A9" s="97"/>
      <c r="B9" s="187" t="s">
        <v>212</v>
      </c>
      <c r="C9" s="51" t="s">
        <v>237</v>
      </c>
      <c r="D9" s="52" t="s">
        <v>57</v>
      </c>
      <c r="E9" s="8" t="s">
        <v>150</v>
      </c>
      <c r="F9" s="53" t="s">
        <v>236</v>
      </c>
      <c r="G9" s="313"/>
      <c r="H9" s="314"/>
    </row>
    <row r="10" spans="1:8" ht="24" x14ac:dyDescent="0.2">
      <c r="A10" s="70">
        <v>3</v>
      </c>
      <c r="B10" s="76" t="s">
        <v>149</v>
      </c>
      <c r="C10" s="77" t="s">
        <v>101</v>
      </c>
      <c r="D10" s="78"/>
      <c r="E10" s="76"/>
      <c r="F10" s="77"/>
      <c r="G10" s="85" t="s">
        <v>327</v>
      </c>
      <c r="H10" s="149"/>
    </row>
    <row r="11" spans="1:8" ht="34.5" customHeight="1" x14ac:dyDescent="0.2">
      <c r="A11" s="6"/>
      <c r="B11" s="322" t="s">
        <v>148</v>
      </c>
      <c r="C11" s="323" t="s">
        <v>141</v>
      </c>
      <c r="D11" s="58" t="s">
        <v>57</v>
      </c>
      <c r="E11" s="94" t="s">
        <v>58</v>
      </c>
      <c r="F11" s="7" t="s">
        <v>145</v>
      </c>
      <c r="G11" s="315"/>
      <c r="H11" s="316"/>
    </row>
    <row r="12" spans="1:8" ht="34.5" customHeight="1" x14ac:dyDescent="0.2">
      <c r="A12" s="9"/>
      <c r="B12" s="322"/>
      <c r="C12" s="323"/>
      <c r="D12" s="60" t="s">
        <v>57</v>
      </c>
      <c r="E12" s="95" t="s">
        <v>56</v>
      </c>
      <c r="F12" s="7" t="s">
        <v>146</v>
      </c>
      <c r="G12" s="317"/>
      <c r="H12" s="318"/>
    </row>
    <row r="13" spans="1:8" x14ac:dyDescent="0.2">
      <c r="A13" s="66"/>
      <c r="B13" s="62"/>
      <c r="C13" s="62"/>
      <c r="D13" s="62"/>
      <c r="E13" s="62"/>
      <c r="F13" s="62"/>
      <c r="G13" s="62"/>
      <c r="H13" s="67"/>
    </row>
    <row r="14" spans="1:8" x14ac:dyDescent="0.2">
      <c r="A14" s="50"/>
      <c r="B14" s="50"/>
      <c r="C14" s="50"/>
      <c r="D14" s="50"/>
      <c r="E14" s="50"/>
      <c r="F14" s="50"/>
      <c r="G14" s="50"/>
      <c r="H14" s="39"/>
    </row>
    <row r="15" spans="1:8" x14ac:dyDescent="0.2">
      <c r="A15" s="50"/>
      <c r="B15" s="50"/>
      <c r="C15" s="50"/>
      <c r="D15" s="50"/>
      <c r="E15" s="50"/>
      <c r="F15" s="50"/>
      <c r="G15" s="50"/>
      <c r="H15" s="39"/>
    </row>
    <row r="16" spans="1:8" x14ac:dyDescent="0.2">
      <c r="A16" s="50"/>
      <c r="B16" s="50"/>
      <c r="C16" s="50"/>
      <c r="D16" s="50"/>
      <c r="E16" s="50"/>
      <c r="F16" s="50"/>
      <c r="G16" s="50"/>
      <c r="H16" s="39"/>
    </row>
    <row r="17" spans="1:8" x14ac:dyDescent="0.2">
      <c r="A17" s="50"/>
      <c r="B17" s="50"/>
      <c r="C17" s="50"/>
      <c r="D17" s="50"/>
      <c r="E17" s="50"/>
      <c r="F17" s="50"/>
      <c r="G17" s="50"/>
      <c r="H17" s="39"/>
    </row>
    <row r="18" spans="1:8" x14ac:dyDescent="0.2">
      <c r="A18" s="50"/>
      <c r="B18" s="50"/>
      <c r="C18" s="50"/>
      <c r="D18" s="50"/>
      <c r="E18" s="50"/>
      <c r="F18" s="50"/>
      <c r="G18" s="50"/>
      <c r="H18" s="39"/>
    </row>
    <row r="19" spans="1:8" x14ac:dyDescent="0.2">
      <c r="A19" s="50"/>
      <c r="B19" s="50"/>
      <c r="C19" s="50"/>
      <c r="D19" s="50"/>
      <c r="E19" s="50"/>
      <c r="F19" s="50"/>
      <c r="G19" s="50"/>
      <c r="H19" s="39"/>
    </row>
    <row r="20" spans="1:8" x14ac:dyDescent="0.2">
      <c r="A20" s="50"/>
      <c r="B20" s="50"/>
      <c r="C20" s="50"/>
      <c r="D20" s="50"/>
      <c r="E20" s="50"/>
      <c r="F20" s="50"/>
      <c r="G20" s="50"/>
      <c r="H20" s="39"/>
    </row>
    <row r="21" spans="1:8" x14ac:dyDescent="0.2">
      <c r="A21" s="50"/>
      <c r="B21" s="50"/>
      <c r="C21" s="50"/>
      <c r="D21" s="50"/>
      <c r="E21" s="50"/>
      <c r="F21" s="50"/>
      <c r="G21" s="50"/>
      <c r="H21" s="39"/>
    </row>
    <row r="22" spans="1:8" x14ac:dyDescent="0.2">
      <c r="A22" s="50"/>
      <c r="B22" s="50"/>
      <c r="C22" s="50"/>
      <c r="D22" s="50"/>
      <c r="E22" s="50"/>
      <c r="F22" s="50"/>
      <c r="G22" s="50"/>
      <c r="H22" s="39"/>
    </row>
    <row r="23" spans="1:8" x14ac:dyDescent="0.2">
      <c r="A23" s="50"/>
      <c r="B23" s="50"/>
      <c r="C23" s="50"/>
      <c r="D23" s="50"/>
      <c r="E23" s="50"/>
      <c r="F23" s="50"/>
      <c r="G23" s="50"/>
      <c r="H23" s="39"/>
    </row>
    <row r="24" spans="1:8" x14ac:dyDescent="0.2">
      <c r="A24" s="50"/>
      <c r="B24" s="50"/>
      <c r="C24" s="50"/>
      <c r="D24" s="50"/>
      <c r="E24" s="50"/>
      <c r="F24" s="50"/>
      <c r="G24" s="50"/>
      <c r="H24" s="39"/>
    </row>
    <row r="25" spans="1:8" x14ac:dyDescent="0.2">
      <c r="A25" s="50"/>
      <c r="B25" s="50"/>
      <c r="C25" s="50"/>
      <c r="D25" s="50"/>
      <c r="E25" s="50"/>
      <c r="F25" s="50"/>
      <c r="G25" s="50"/>
      <c r="H25" s="39"/>
    </row>
    <row r="26" spans="1:8" x14ac:dyDescent="0.2">
      <c r="A26" s="50"/>
      <c r="B26" s="50"/>
      <c r="C26" s="50"/>
      <c r="D26" s="50"/>
      <c r="E26" s="50"/>
      <c r="F26" s="50"/>
      <c r="G26" s="50"/>
      <c r="H26" s="39"/>
    </row>
    <row r="27" spans="1:8" x14ac:dyDescent="0.2">
      <c r="A27" s="50"/>
      <c r="B27" s="50"/>
      <c r="C27" s="50"/>
      <c r="D27" s="50"/>
      <c r="E27" s="50"/>
      <c r="F27" s="50"/>
      <c r="G27" s="50"/>
      <c r="H27" s="39"/>
    </row>
    <row r="28" spans="1:8" x14ac:dyDescent="0.2">
      <c r="A28" s="50"/>
      <c r="B28" s="50"/>
      <c r="C28" s="50"/>
      <c r="D28" s="50"/>
      <c r="E28" s="50"/>
      <c r="F28" s="50"/>
      <c r="G28" s="50"/>
      <c r="H28" s="39"/>
    </row>
    <row r="29" spans="1:8" x14ac:dyDescent="0.2">
      <c r="A29" s="50"/>
      <c r="B29" s="50"/>
      <c r="C29" s="50"/>
      <c r="D29" s="50"/>
      <c r="E29" s="50"/>
      <c r="F29" s="50"/>
      <c r="G29" s="50"/>
      <c r="H29" s="39"/>
    </row>
    <row r="30" spans="1:8" x14ac:dyDescent="0.2">
      <c r="A30" s="50"/>
      <c r="B30" s="50"/>
      <c r="C30" s="50"/>
      <c r="D30" s="50"/>
      <c r="E30" s="50"/>
      <c r="F30" s="50"/>
      <c r="G30" s="50"/>
      <c r="H30" s="39"/>
    </row>
    <row r="31" spans="1:8" x14ac:dyDescent="0.2">
      <c r="A31" s="50"/>
      <c r="B31" s="50"/>
      <c r="C31" s="50"/>
      <c r="D31" s="50"/>
      <c r="E31" s="50"/>
      <c r="F31" s="50"/>
      <c r="G31" s="50"/>
      <c r="H31" s="39"/>
    </row>
    <row r="32" spans="1:8" x14ac:dyDescent="0.2">
      <c r="A32" s="50"/>
      <c r="B32" s="50"/>
      <c r="C32" s="50"/>
      <c r="D32" s="50"/>
      <c r="E32" s="50"/>
      <c r="F32" s="50"/>
      <c r="G32" s="50"/>
      <c r="H32" s="39"/>
    </row>
    <row r="33" spans="1:8" x14ac:dyDescent="0.2">
      <c r="A33" s="50"/>
      <c r="B33" s="50"/>
      <c r="C33" s="50"/>
      <c r="D33" s="50"/>
      <c r="E33" s="50"/>
      <c r="F33" s="50"/>
      <c r="G33" s="50"/>
      <c r="H33" s="39"/>
    </row>
    <row r="34" spans="1:8" x14ac:dyDescent="0.2">
      <c r="A34" s="50"/>
      <c r="B34" s="50"/>
      <c r="C34" s="50"/>
      <c r="D34" s="50"/>
      <c r="E34" s="50"/>
      <c r="F34" s="50"/>
      <c r="G34" s="50"/>
      <c r="H34" s="39"/>
    </row>
    <row r="35" spans="1:8" x14ac:dyDescent="0.2">
      <c r="A35" s="50"/>
      <c r="B35" s="50"/>
      <c r="C35" s="50"/>
      <c r="D35" s="50"/>
      <c r="E35" s="50"/>
      <c r="F35" s="50"/>
      <c r="G35" s="50"/>
      <c r="H35" s="39"/>
    </row>
    <row r="36" spans="1:8" x14ac:dyDescent="0.2">
      <c r="A36" s="50"/>
      <c r="B36" s="50"/>
      <c r="C36" s="50"/>
      <c r="D36" s="50"/>
      <c r="E36" s="50"/>
      <c r="F36" s="50"/>
      <c r="G36" s="50"/>
      <c r="H36" s="39"/>
    </row>
    <row r="37" spans="1:8" x14ac:dyDescent="0.2">
      <c r="A37" s="50"/>
      <c r="B37" s="50"/>
      <c r="C37" s="50"/>
      <c r="D37" s="50"/>
      <c r="E37" s="50"/>
      <c r="F37" s="50"/>
      <c r="G37" s="50"/>
      <c r="H37" s="39"/>
    </row>
    <row r="38" spans="1:8" x14ac:dyDescent="0.2">
      <c r="A38" s="50"/>
      <c r="B38" s="50"/>
      <c r="C38" s="50"/>
      <c r="D38" s="50"/>
      <c r="E38" s="50"/>
      <c r="F38" s="50"/>
      <c r="G38" s="50"/>
      <c r="H38" s="39"/>
    </row>
    <row r="39" spans="1:8" x14ac:dyDescent="0.2">
      <c r="A39" s="50"/>
      <c r="B39" s="50"/>
      <c r="C39" s="50"/>
      <c r="D39" s="50"/>
      <c r="E39" s="50"/>
      <c r="F39" s="50"/>
      <c r="G39" s="50"/>
      <c r="H39" s="39"/>
    </row>
    <row r="40" spans="1:8" x14ac:dyDescent="0.2">
      <c r="A40" s="50"/>
      <c r="B40" s="50"/>
      <c r="C40" s="50"/>
      <c r="D40" s="50"/>
      <c r="E40" s="50"/>
      <c r="F40" s="50"/>
      <c r="G40" s="50"/>
      <c r="H40" s="39"/>
    </row>
    <row r="41" spans="1:8" x14ac:dyDescent="0.2">
      <c r="A41" s="50"/>
      <c r="B41" s="50"/>
      <c r="C41" s="50"/>
      <c r="D41" s="50"/>
      <c r="E41" s="50"/>
      <c r="F41" s="50"/>
      <c r="G41" s="50"/>
      <c r="H41" s="39"/>
    </row>
    <row r="42" spans="1:8" x14ac:dyDescent="0.2">
      <c r="A42" s="50"/>
      <c r="B42" s="50"/>
      <c r="C42" s="50"/>
      <c r="D42" s="50"/>
      <c r="E42" s="50"/>
      <c r="F42" s="50"/>
      <c r="G42" s="50"/>
      <c r="H42" s="39"/>
    </row>
    <row r="43" spans="1:8" x14ac:dyDescent="0.2">
      <c r="A43" s="50"/>
      <c r="B43" s="50"/>
      <c r="C43" s="50"/>
      <c r="D43" s="50"/>
      <c r="E43" s="50"/>
      <c r="F43" s="50"/>
      <c r="G43" s="50"/>
      <c r="H43" s="39"/>
    </row>
    <row r="44" spans="1:8" x14ac:dyDescent="0.2">
      <c r="A44" s="50"/>
      <c r="B44" s="50"/>
      <c r="C44" s="50"/>
      <c r="D44" s="50"/>
      <c r="E44" s="50"/>
      <c r="F44" s="50"/>
      <c r="G44" s="50"/>
      <c r="H44" s="39"/>
    </row>
    <row r="45" spans="1:8" x14ac:dyDescent="0.2">
      <c r="A45" s="50"/>
      <c r="B45" s="50"/>
      <c r="C45" s="50"/>
      <c r="D45" s="50"/>
      <c r="E45" s="50"/>
      <c r="F45" s="50"/>
      <c r="G45" s="50"/>
      <c r="H45" s="39"/>
    </row>
    <row r="46" spans="1:8" x14ac:dyDescent="0.2">
      <c r="A46" s="50"/>
      <c r="B46" s="50"/>
      <c r="C46" s="50"/>
      <c r="D46" s="50"/>
      <c r="E46" s="50"/>
      <c r="F46" s="50"/>
      <c r="G46" s="50"/>
      <c r="H46" s="39"/>
    </row>
    <row r="47" spans="1:8" x14ac:dyDescent="0.2">
      <c r="A47" s="50"/>
      <c r="B47" s="50"/>
      <c r="C47" s="50"/>
      <c r="D47" s="50"/>
      <c r="E47" s="50"/>
      <c r="F47" s="50"/>
      <c r="G47" s="50"/>
      <c r="H47" s="39"/>
    </row>
    <row r="48" spans="1:8" x14ac:dyDescent="0.2">
      <c r="A48" s="50"/>
      <c r="B48" s="50"/>
      <c r="C48" s="50"/>
      <c r="D48" s="50"/>
      <c r="E48" s="50"/>
      <c r="F48" s="50"/>
      <c r="G48" s="50"/>
      <c r="H48" s="39"/>
    </row>
    <row r="49" spans="1:8" x14ac:dyDescent="0.2">
      <c r="A49" s="50"/>
      <c r="B49" s="50"/>
      <c r="C49" s="50"/>
      <c r="D49" s="50"/>
      <c r="E49" s="50"/>
      <c r="F49" s="50"/>
      <c r="G49" s="50"/>
      <c r="H49" s="39"/>
    </row>
    <row r="50" spans="1:8" x14ac:dyDescent="0.2">
      <c r="A50" s="50"/>
      <c r="B50" s="50"/>
      <c r="C50" s="50"/>
      <c r="D50" s="50"/>
      <c r="E50" s="50"/>
      <c r="F50" s="50"/>
      <c r="G50" s="50"/>
      <c r="H50" s="39"/>
    </row>
    <row r="51" spans="1:8" x14ac:dyDescent="0.2">
      <c r="A51" s="50"/>
      <c r="B51" s="50"/>
      <c r="C51" s="50"/>
      <c r="D51" s="50"/>
      <c r="E51" s="50"/>
      <c r="F51" s="50"/>
      <c r="G51" s="50"/>
      <c r="H51" s="39"/>
    </row>
    <row r="52" spans="1:8" x14ac:dyDescent="0.2">
      <c r="A52" s="50"/>
      <c r="B52" s="50"/>
      <c r="C52" s="50"/>
      <c r="D52" s="50"/>
      <c r="E52" s="50"/>
      <c r="F52" s="50"/>
      <c r="G52" s="50"/>
      <c r="H52" s="39"/>
    </row>
    <row r="53" spans="1:8" x14ac:dyDescent="0.2">
      <c r="A53" s="50"/>
      <c r="B53" s="50"/>
      <c r="C53" s="50"/>
      <c r="D53" s="50"/>
      <c r="E53" s="50"/>
      <c r="F53" s="50"/>
      <c r="G53" s="50"/>
      <c r="H53" s="39"/>
    </row>
    <row r="54" spans="1:8" x14ac:dyDescent="0.2">
      <c r="A54" s="50"/>
      <c r="B54" s="50"/>
      <c r="C54" s="50"/>
      <c r="D54" s="50"/>
      <c r="E54" s="50"/>
      <c r="F54" s="50"/>
      <c r="G54" s="50"/>
      <c r="H54" s="39"/>
    </row>
    <row r="55" spans="1:8" x14ac:dyDescent="0.2">
      <c r="A55" s="50"/>
      <c r="B55" s="50"/>
      <c r="C55" s="50"/>
      <c r="D55" s="50"/>
      <c r="E55" s="50"/>
      <c r="F55" s="50"/>
      <c r="G55" s="50"/>
      <c r="H55" s="39"/>
    </row>
    <row r="56" spans="1:8" x14ac:dyDescent="0.2">
      <c r="A56" s="50"/>
      <c r="B56" s="50"/>
      <c r="C56" s="50"/>
      <c r="D56" s="50"/>
      <c r="E56" s="50"/>
      <c r="F56" s="50"/>
      <c r="G56" s="50"/>
      <c r="H56" s="39"/>
    </row>
    <row r="57" spans="1:8" x14ac:dyDescent="0.2">
      <c r="A57" s="50"/>
      <c r="B57" s="50"/>
      <c r="C57" s="50"/>
      <c r="D57" s="50"/>
      <c r="E57" s="50"/>
      <c r="F57" s="50"/>
      <c r="G57" s="50"/>
      <c r="H57" s="39"/>
    </row>
    <row r="58" spans="1:8" x14ac:dyDescent="0.2">
      <c r="A58" s="50"/>
      <c r="B58" s="50"/>
      <c r="C58" s="50"/>
      <c r="D58" s="50"/>
      <c r="E58" s="50"/>
      <c r="F58" s="50"/>
      <c r="G58" s="50"/>
      <c r="H58" s="39"/>
    </row>
    <row r="59" spans="1:8" x14ac:dyDescent="0.2">
      <c r="A59" s="50"/>
      <c r="B59" s="50"/>
      <c r="C59" s="50"/>
      <c r="D59" s="50"/>
      <c r="E59" s="50"/>
      <c r="F59" s="50"/>
      <c r="G59" s="50"/>
      <c r="H59" s="39"/>
    </row>
    <row r="60" spans="1:8" x14ac:dyDescent="0.2">
      <c r="A60" s="50"/>
      <c r="B60" s="50"/>
      <c r="C60" s="50"/>
      <c r="D60" s="50"/>
      <c r="E60" s="50"/>
      <c r="F60" s="50"/>
      <c r="G60" s="50"/>
      <c r="H60" s="39"/>
    </row>
    <row r="61" spans="1:8" x14ac:dyDescent="0.2">
      <c r="A61" s="50"/>
      <c r="B61" s="50"/>
      <c r="C61" s="50"/>
      <c r="D61" s="50"/>
      <c r="E61" s="50"/>
      <c r="F61" s="50"/>
      <c r="G61" s="50"/>
      <c r="H61" s="39"/>
    </row>
    <row r="62" spans="1:8" x14ac:dyDescent="0.2">
      <c r="A62" s="50"/>
      <c r="B62" s="50"/>
      <c r="C62" s="50"/>
      <c r="D62" s="50"/>
      <c r="E62" s="50"/>
      <c r="F62" s="50"/>
      <c r="G62" s="50"/>
      <c r="H62" s="39"/>
    </row>
    <row r="63" spans="1:8" x14ac:dyDescent="0.2">
      <c r="A63" s="50"/>
      <c r="B63" s="50"/>
      <c r="C63" s="50"/>
      <c r="D63" s="50"/>
      <c r="E63" s="50"/>
      <c r="F63" s="50"/>
      <c r="G63" s="50"/>
      <c r="H63" s="39"/>
    </row>
    <row r="64" spans="1:8" x14ac:dyDescent="0.2">
      <c r="A64" s="50"/>
      <c r="B64" s="50"/>
      <c r="C64" s="50"/>
      <c r="D64" s="50"/>
      <c r="E64" s="50"/>
      <c r="F64" s="50"/>
      <c r="G64" s="50"/>
      <c r="H64" s="39"/>
    </row>
    <row r="65" spans="1:8" x14ac:dyDescent="0.2">
      <c r="A65" s="50"/>
      <c r="B65" s="50"/>
      <c r="C65" s="50"/>
      <c r="D65" s="50"/>
      <c r="E65" s="50"/>
      <c r="F65" s="50"/>
      <c r="G65" s="50"/>
      <c r="H65" s="39"/>
    </row>
    <row r="66" spans="1:8" x14ac:dyDescent="0.2">
      <c r="A66" s="50"/>
      <c r="B66" s="50"/>
      <c r="C66" s="50"/>
      <c r="D66" s="50"/>
      <c r="E66" s="50"/>
      <c r="F66" s="50"/>
      <c r="G66" s="50"/>
      <c r="H66" s="39"/>
    </row>
    <row r="67" spans="1:8" x14ac:dyDescent="0.2">
      <c r="A67" s="50"/>
      <c r="B67" s="50"/>
      <c r="C67" s="50"/>
      <c r="D67" s="50"/>
      <c r="E67" s="50"/>
      <c r="F67" s="50"/>
      <c r="G67" s="50"/>
      <c r="H67" s="39"/>
    </row>
    <row r="68" spans="1:8" x14ac:dyDescent="0.2">
      <c r="A68" s="50"/>
      <c r="B68" s="50"/>
      <c r="C68" s="50"/>
      <c r="D68" s="50"/>
      <c r="E68" s="50"/>
      <c r="F68" s="50"/>
      <c r="G68" s="50"/>
      <c r="H68" s="39"/>
    </row>
    <row r="69" spans="1:8" x14ac:dyDescent="0.2">
      <c r="A69" s="50"/>
      <c r="B69" s="50"/>
      <c r="C69" s="50"/>
      <c r="D69" s="50"/>
      <c r="E69" s="50"/>
      <c r="F69" s="50"/>
      <c r="G69" s="50"/>
      <c r="H69" s="39"/>
    </row>
    <row r="70" spans="1:8" x14ac:dyDescent="0.2">
      <c r="A70" s="50"/>
      <c r="B70" s="50"/>
      <c r="C70" s="50"/>
      <c r="D70" s="50"/>
      <c r="E70" s="50"/>
      <c r="F70" s="50"/>
      <c r="G70" s="50"/>
      <c r="H70" s="39"/>
    </row>
    <row r="71" spans="1:8" x14ac:dyDescent="0.2">
      <c r="A71" s="50"/>
      <c r="B71" s="50"/>
      <c r="C71" s="50"/>
      <c r="D71" s="50"/>
      <c r="E71" s="50"/>
      <c r="F71" s="50"/>
      <c r="G71" s="50"/>
      <c r="H71" s="39"/>
    </row>
    <row r="72" spans="1:8" x14ac:dyDescent="0.2">
      <c r="A72" s="50"/>
      <c r="B72" s="50"/>
      <c r="C72" s="50"/>
      <c r="D72" s="50"/>
      <c r="E72" s="50"/>
      <c r="F72" s="50"/>
      <c r="G72" s="50"/>
      <c r="H72" s="39"/>
    </row>
    <row r="73" spans="1:8" x14ac:dyDescent="0.2">
      <c r="A73" s="50"/>
      <c r="B73" s="50"/>
      <c r="C73" s="50"/>
      <c r="D73" s="50"/>
      <c r="E73" s="50"/>
      <c r="F73" s="50"/>
      <c r="G73" s="50"/>
      <c r="H73" s="39"/>
    </row>
    <row r="74" spans="1:8" x14ac:dyDescent="0.2">
      <c r="A74" s="50"/>
      <c r="B74" s="50"/>
      <c r="C74" s="50"/>
      <c r="D74" s="50"/>
      <c r="E74" s="50"/>
      <c r="F74" s="50"/>
      <c r="G74" s="50"/>
      <c r="H74" s="39"/>
    </row>
    <row r="75" spans="1:8" x14ac:dyDescent="0.2">
      <c r="A75" s="50"/>
      <c r="B75" s="50"/>
      <c r="C75" s="50"/>
      <c r="D75" s="50"/>
      <c r="E75" s="50"/>
      <c r="F75" s="50"/>
      <c r="G75" s="50"/>
      <c r="H75" s="39"/>
    </row>
    <row r="76" spans="1:8" x14ac:dyDescent="0.2">
      <c r="A76" s="50"/>
      <c r="B76" s="50"/>
      <c r="C76" s="50"/>
      <c r="D76" s="50"/>
      <c r="E76" s="50"/>
      <c r="F76" s="50"/>
      <c r="G76" s="50"/>
      <c r="H76" s="39"/>
    </row>
    <row r="77" spans="1:8" x14ac:dyDescent="0.2">
      <c r="A77" s="50"/>
      <c r="B77" s="50"/>
      <c r="C77" s="50"/>
      <c r="D77" s="50"/>
      <c r="E77" s="50"/>
      <c r="F77" s="50"/>
      <c r="G77" s="50"/>
      <c r="H77" s="39"/>
    </row>
    <row r="78" spans="1:8" x14ac:dyDescent="0.2">
      <c r="A78" s="50"/>
      <c r="B78" s="50"/>
      <c r="C78" s="50"/>
      <c r="D78" s="50"/>
      <c r="E78" s="50"/>
      <c r="F78" s="50"/>
      <c r="G78" s="50"/>
      <c r="H78" s="39"/>
    </row>
    <row r="79" spans="1:8" x14ac:dyDescent="0.2">
      <c r="A79" s="50"/>
      <c r="B79" s="50"/>
      <c r="C79" s="50"/>
      <c r="D79" s="50"/>
      <c r="E79" s="50"/>
      <c r="F79" s="50"/>
      <c r="G79" s="50"/>
      <c r="H79" s="39"/>
    </row>
    <row r="80" spans="1:8" x14ac:dyDescent="0.2">
      <c r="A80" s="50"/>
      <c r="B80" s="50"/>
      <c r="C80" s="50"/>
      <c r="D80" s="50"/>
      <c r="E80" s="50"/>
      <c r="F80" s="50"/>
      <c r="G80" s="50"/>
      <c r="H80" s="39"/>
    </row>
    <row r="81" spans="1:8" x14ac:dyDescent="0.2">
      <c r="A81" s="50"/>
      <c r="B81" s="50"/>
      <c r="C81" s="50"/>
      <c r="D81" s="50"/>
      <c r="E81" s="50"/>
      <c r="F81" s="50"/>
      <c r="G81" s="50"/>
      <c r="H81" s="39"/>
    </row>
    <row r="82" spans="1:8" x14ac:dyDescent="0.2">
      <c r="A82" s="50"/>
      <c r="B82" s="50"/>
      <c r="C82" s="50"/>
      <c r="D82" s="50"/>
      <c r="E82" s="50"/>
      <c r="F82" s="50"/>
      <c r="G82" s="50"/>
      <c r="H82" s="39"/>
    </row>
    <row r="83" spans="1:8" x14ac:dyDescent="0.2">
      <c r="A83" s="50"/>
      <c r="B83" s="50"/>
      <c r="C83" s="50"/>
      <c r="D83" s="50"/>
      <c r="E83" s="50"/>
      <c r="F83" s="50"/>
      <c r="G83" s="50"/>
      <c r="H83" s="39"/>
    </row>
    <row r="84" spans="1:8" x14ac:dyDescent="0.2">
      <c r="A84" s="50"/>
      <c r="B84" s="50"/>
      <c r="C84" s="50"/>
      <c r="D84" s="50"/>
      <c r="E84" s="50"/>
      <c r="F84" s="50"/>
      <c r="G84" s="50"/>
      <c r="H84" s="39"/>
    </row>
    <row r="85" spans="1:8" x14ac:dyDescent="0.2">
      <c r="A85" s="50"/>
      <c r="B85" s="50"/>
      <c r="C85" s="50"/>
      <c r="D85" s="50"/>
      <c r="E85" s="50"/>
      <c r="F85" s="50"/>
      <c r="G85" s="50"/>
      <c r="H85" s="39"/>
    </row>
    <row r="86" spans="1:8" x14ac:dyDescent="0.2">
      <c r="A86" s="50"/>
      <c r="B86" s="50"/>
      <c r="C86" s="50"/>
      <c r="D86" s="50"/>
      <c r="E86" s="50"/>
      <c r="F86" s="50"/>
      <c r="G86" s="50"/>
      <c r="H86" s="39"/>
    </row>
    <row r="87" spans="1:8" x14ac:dyDescent="0.2">
      <c r="A87" s="50"/>
      <c r="B87" s="50"/>
      <c r="C87" s="50"/>
      <c r="D87" s="50"/>
      <c r="E87" s="50"/>
      <c r="F87" s="50"/>
      <c r="G87" s="50"/>
      <c r="H87" s="39"/>
    </row>
    <row r="88" spans="1:8" x14ac:dyDescent="0.2">
      <c r="A88" s="50"/>
      <c r="B88" s="50"/>
      <c r="C88" s="50"/>
      <c r="D88" s="50"/>
      <c r="E88" s="50"/>
      <c r="F88" s="50"/>
      <c r="G88" s="50"/>
      <c r="H88" s="39"/>
    </row>
    <row r="89" spans="1:8" x14ac:dyDescent="0.2">
      <c r="A89" s="50"/>
      <c r="B89" s="50"/>
      <c r="C89" s="50"/>
      <c r="D89" s="50"/>
      <c r="E89" s="50"/>
      <c r="F89" s="50"/>
      <c r="G89" s="50"/>
      <c r="H89" s="39"/>
    </row>
    <row r="90" spans="1:8" x14ac:dyDescent="0.2">
      <c r="A90" s="50"/>
      <c r="B90" s="50"/>
      <c r="C90" s="50"/>
      <c r="D90" s="50"/>
      <c r="E90" s="50"/>
      <c r="F90" s="50"/>
      <c r="G90" s="50"/>
      <c r="H90" s="39"/>
    </row>
    <row r="91" spans="1:8" x14ac:dyDescent="0.2">
      <c r="A91" s="50"/>
      <c r="B91" s="50"/>
      <c r="C91" s="50"/>
      <c r="D91" s="50"/>
      <c r="E91" s="50"/>
      <c r="F91" s="50"/>
      <c r="G91" s="50"/>
      <c r="H91" s="39"/>
    </row>
    <row r="92" spans="1:8" x14ac:dyDescent="0.2">
      <c r="A92" s="50"/>
      <c r="B92" s="50"/>
      <c r="C92" s="50"/>
      <c r="D92" s="50"/>
      <c r="E92" s="50"/>
      <c r="F92" s="50"/>
      <c r="G92" s="50"/>
      <c r="H92" s="39"/>
    </row>
    <row r="93" spans="1:8" x14ac:dyDescent="0.2">
      <c r="A93" s="50"/>
      <c r="B93" s="50"/>
      <c r="C93" s="50"/>
      <c r="D93" s="50"/>
      <c r="E93" s="50"/>
      <c r="F93" s="50"/>
      <c r="G93" s="50"/>
      <c r="H93" s="39"/>
    </row>
    <row r="94" spans="1:8" x14ac:dyDescent="0.2">
      <c r="A94" s="50"/>
      <c r="B94" s="50"/>
      <c r="C94" s="50"/>
      <c r="D94" s="50"/>
      <c r="E94" s="50"/>
      <c r="F94" s="50"/>
      <c r="G94" s="50"/>
      <c r="H94" s="39"/>
    </row>
    <row r="95" spans="1:8" x14ac:dyDescent="0.2">
      <c r="A95" s="50"/>
      <c r="B95" s="50"/>
      <c r="C95" s="50"/>
      <c r="D95" s="50"/>
      <c r="E95" s="50"/>
      <c r="F95" s="50"/>
      <c r="G95" s="50"/>
      <c r="H95" s="39"/>
    </row>
    <row r="96" spans="1:8" x14ac:dyDescent="0.2">
      <c r="A96" s="50"/>
      <c r="B96" s="50"/>
      <c r="C96" s="50"/>
      <c r="D96" s="50"/>
      <c r="E96" s="50"/>
      <c r="F96" s="50"/>
      <c r="G96" s="50"/>
      <c r="H96" s="39"/>
    </row>
    <row r="97" spans="1:8" x14ac:dyDescent="0.2">
      <c r="A97" s="50"/>
      <c r="B97" s="50"/>
      <c r="C97" s="50"/>
      <c r="D97" s="50"/>
      <c r="E97" s="50"/>
      <c r="F97" s="50"/>
      <c r="G97" s="50"/>
      <c r="H97" s="39"/>
    </row>
    <row r="98" spans="1:8" x14ac:dyDescent="0.2">
      <c r="A98" s="50"/>
      <c r="B98" s="50"/>
      <c r="C98" s="50"/>
      <c r="D98" s="50"/>
      <c r="E98" s="50"/>
      <c r="F98" s="50"/>
      <c r="G98" s="50"/>
      <c r="H98" s="39"/>
    </row>
    <row r="99" spans="1:8" x14ac:dyDescent="0.2">
      <c r="A99" s="50"/>
      <c r="B99" s="50"/>
      <c r="C99" s="50"/>
      <c r="D99" s="50"/>
      <c r="E99" s="50"/>
      <c r="F99" s="50"/>
      <c r="G99" s="50"/>
      <c r="H99" s="39"/>
    </row>
    <row r="100" spans="1:8" x14ac:dyDescent="0.2">
      <c r="A100" s="50"/>
      <c r="B100" s="50"/>
      <c r="C100" s="50"/>
      <c r="D100" s="50"/>
      <c r="E100" s="50"/>
      <c r="F100" s="50"/>
      <c r="G100" s="50"/>
      <c r="H100" s="39"/>
    </row>
    <row r="101" spans="1:8" x14ac:dyDescent="0.2">
      <c r="A101" s="50"/>
      <c r="B101" s="50"/>
      <c r="C101" s="50"/>
      <c r="D101" s="50"/>
      <c r="E101" s="50"/>
      <c r="F101" s="50"/>
      <c r="G101" s="50"/>
      <c r="H101" s="39"/>
    </row>
    <row r="102" spans="1:8" x14ac:dyDescent="0.2">
      <c r="A102" s="50"/>
      <c r="B102" s="50"/>
      <c r="C102" s="50"/>
      <c r="D102" s="50"/>
      <c r="E102" s="50"/>
      <c r="F102" s="50"/>
      <c r="G102" s="50"/>
      <c r="H102" s="39"/>
    </row>
    <row r="103" spans="1:8" x14ac:dyDescent="0.2">
      <c r="A103" s="50"/>
      <c r="B103" s="50"/>
      <c r="C103" s="50"/>
      <c r="D103" s="50"/>
      <c r="E103" s="50"/>
      <c r="F103" s="50"/>
      <c r="G103" s="50"/>
      <c r="H103" s="39"/>
    </row>
    <row r="104" spans="1:8" x14ac:dyDescent="0.2">
      <c r="A104" s="50"/>
      <c r="B104" s="50"/>
      <c r="C104" s="50"/>
      <c r="D104" s="50"/>
      <c r="E104" s="50"/>
      <c r="F104" s="50"/>
      <c r="G104" s="50"/>
      <c r="H104" s="39"/>
    </row>
    <row r="105" spans="1:8" x14ac:dyDescent="0.2">
      <c r="A105" s="50"/>
      <c r="B105" s="50"/>
      <c r="C105" s="50"/>
      <c r="D105" s="50"/>
      <c r="E105" s="50"/>
      <c r="F105" s="50"/>
      <c r="G105" s="50"/>
      <c r="H105" s="39"/>
    </row>
    <row r="106" spans="1:8" x14ac:dyDescent="0.2">
      <c r="A106" s="50"/>
      <c r="B106" s="50"/>
      <c r="C106" s="50"/>
      <c r="D106" s="50"/>
      <c r="E106" s="50"/>
      <c r="F106" s="50"/>
      <c r="G106" s="50"/>
      <c r="H106" s="39"/>
    </row>
    <row r="107" spans="1:8" x14ac:dyDescent="0.2">
      <c r="A107" s="50"/>
      <c r="B107" s="50"/>
      <c r="C107" s="50"/>
      <c r="D107" s="50"/>
      <c r="E107" s="50"/>
      <c r="F107" s="50"/>
      <c r="G107" s="50"/>
      <c r="H107" s="39"/>
    </row>
    <row r="108" spans="1:8" x14ac:dyDescent="0.2">
      <c r="A108" s="50"/>
      <c r="B108" s="50"/>
      <c r="C108" s="50"/>
      <c r="D108" s="50"/>
      <c r="E108" s="50"/>
      <c r="F108" s="50"/>
      <c r="G108" s="50"/>
      <c r="H108" s="39"/>
    </row>
    <row r="109" spans="1:8" x14ac:dyDescent="0.2">
      <c r="A109" s="50"/>
      <c r="B109" s="50"/>
      <c r="C109" s="50"/>
      <c r="D109" s="50"/>
      <c r="E109" s="50"/>
      <c r="F109" s="50"/>
      <c r="G109" s="50"/>
      <c r="H109" s="39"/>
    </row>
    <row r="110" spans="1:8" x14ac:dyDescent="0.2">
      <c r="A110" s="50"/>
      <c r="B110" s="50"/>
      <c r="C110" s="50"/>
      <c r="D110" s="50"/>
      <c r="E110" s="50"/>
      <c r="F110" s="50"/>
      <c r="G110" s="50"/>
      <c r="H110" s="39"/>
    </row>
  </sheetData>
  <sheetProtection algorithmName="SHA-512" hashValue="GmW7iE3yTBy4K9d3bykn2sIbHBaHAPrwb35p6ZH2lrkvQazaJTzUnvpikTlKHYrkeoexHIwNgSC4CdKV/O/4hw==" saltValue="M9O1TiPzMOX6BiW+5abYkA==" spinCount="100000" sheet="1" formatRows="0" selectLockedCells="1"/>
  <mergeCells count="8">
    <mergeCell ref="G4:H7"/>
    <mergeCell ref="G9:H9"/>
    <mergeCell ref="G11:H12"/>
    <mergeCell ref="B1:E1"/>
    <mergeCell ref="B4:B7"/>
    <mergeCell ref="C4:C7"/>
    <mergeCell ref="B11:B12"/>
    <mergeCell ref="C11:C12"/>
  </mergeCells>
  <phoneticPr fontId="6" type="noConversion"/>
  <dataValidations disablePrompts="1" count="3">
    <dataValidation type="list" allowBlank="1" showInputMessage="1" showErrorMessage="1" sqref="H10">
      <formula1>"10,8,6,4,0,n/a"</formula1>
    </dataValidation>
    <dataValidation type="list" allowBlank="1" showInputMessage="1" showErrorMessage="1" sqref="H8">
      <formula1>"10,8,6,4,0,n/a"</formula1>
    </dataValidation>
    <dataValidation type="list" allowBlank="1" showInputMessage="1" showErrorMessage="1" sqref="H3">
      <formula1>"10,8,6,4,0,n/a"</formula1>
    </dataValidation>
  </dataValidations>
  <pageMargins left="0.78740157480314998" right="0.78740157480314998" top="0.23622047244094499" bottom="0.31496062992126" header="0.196850393700787" footer="0.196850393700787"/>
  <pageSetup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8"/>
  <sheetViews>
    <sheetView showGridLines="0" view="pageLayout" zoomScaleNormal="100" zoomScaleSheetLayoutView="100" workbookViewId="0">
      <selection activeCell="G4" sqref="G4:H4"/>
    </sheetView>
  </sheetViews>
  <sheetFormatPr defaultColWidth="11.42578125" defaultRowHeight="12.75" x14ac:dyDescent="0.2"/>
  <cols>
    <col min="1" max="1" width="3.42578125" style="2" customWidth="1"/>
    <col min="2" max="2" width="68.28515625" style="47" customWidth="1"/>
    <col min="3" max="3" width="68.42578125" style="48" hidden="1" customWidth="1"/>
    <col min="4" max="4" width="2" style="49" customWidth="1"/>
    <col min="5" max="5" width="26.5703125" style="49" customWidth="1"/>
    <col min="6" max="6" width="26.5703125" style="49" hidden="1" customWidth="1"/>
    <col min="7" max="7" width="31.42578125" style="49" customWidth="1"/>
    <col min="8" max="8" width="9.140625" style="38" customWidth="1"/>
    <col min="9" max="16384" width="11.42578125" style="50"/>
  </cols>
  <sheetData>
    <row r="1" spans="1:8" ht="66.75" customHeight="1" x14ac:dyDescent="0.2">
      <c r="A1" s="97"/>
      <c r="B1" s="330" t="s">
        <v>398</v>
      </c>
      <c r="C1" s="320"/>
      <c r="D1" s="320"/>
      <c r="E1" s="321"/>
      <c r="G1" s="196" t="s">
        <v>411</v>
      </c>
      <c r="H1" s="195"/>
    </row>
    <row r="2" spans="1:8" s="4" customFormat="1" ht="24" x14ac:dyDescent="0.2">
      <c r="A2" s="70"/>
      <c r="B2" s="71" t="s">
        <v>53</v>
      </c>
      <c r="C2" s="72" t="s">
        <v>54</v>
      </c>
      <c r="D2" s="73"/>
      <c r="E2" s="71" t="s">
        <v>230</v>
      </c>
      <c r="F2" s="72" t="s">
        <v>55</v>
      </c>
      <c r="G2" s="79" t="s">
        <v>324</v>
      </c>
      <c r="H2" s="80" t="s">
        <v>330</v>
      </c>
    </row>
    <row r="3" spans="1:8" ht="24" x14ac:dyDescent="0.2">
      <c r="A3" s="70" t="s">
        <v>160</v>
      </c>
      <c r="B3" s="76" t="s">
        <v>161</v>
      </c>
      <c r="C3" s="77" t="s">
        <v>162</v>
      </c>
      <c r="D3" s="78"/>
      <c r="E3" s="76"/>
      <c r="F3" s="77"/>
      <c r="G3" s="85" t="s">
        <v>328</v>
      </c>
      <c r="H3" s="149"/>
    </row>
    <row r="4" spans="1:8" ht="204" customHeight="1" x14ac:dyDescent="0.2">
      <c r="A4" s="6"/>
      <c r="B4" s="7" t="s">
        <v>269</v>
      </c>
      <c r="C4" s="63" t="s">
        <v>239</v>
      </c>
      <c r="D4" s="52" t="s">
        <v>57</v>
      </c>
      <c r="E4" s="8" t="s">
        <v>163</v>
      </c>
      <c r="F4" s="8" t="s">
        <v>272</v>
      </c>
      <c r="G4" s="327"/>
      <c r="H4" s="328"/>
    </row>
    <row r="5" spans="1:8" ht="24" x14ac:dyDescent="0.2">
      <c r="A5" s="70" t="s">
        <v>164</v>
      </c>
      <c r="B5" s="76" t="s">
        <v>165</v>
      </c>
      <c r="C5" s="77" t="s">
        <v>238</v>
      </c>
      <c r="D5" s="78"/>
      <c r="E5" s="76"/>
      <c r="F5" s="76"/>
      <c r="G5" s="85" t="s">
        <v>329</v>
      </c>
      <c r="H5" s="149"/>
    </row>
    <row r="6" spans="1:8" ht="63.75" customHeight="1" x14ac:dyDescent="0.2">
      <c r="A6" s="6"/>
      <c r="B6" s="324" t="s">
        <v>273</v>
      </c>
      <c r="C6" s="323" t="s">
        <v>220</v>
      </c>
      <c r="D6" s="58" t="s">
        <v>57</v>
      </c>
      <c r="E6" s="94" t="s">
        <v>166</v>
      </c>
      <c r="F6" s="8" t="s">
        <v>90</v>
      </c>
      <c r="G6" s="329"/>
      <c r="H6" s="308"/>
    </row>
    <row r="7" spans="1:8" ht="63.75" customHeight="1" x14ac:dyDescent="0.2">
      <c r="A7" s="6"/>
      <c r="B7" s="325"/>
      <c r="C7" s="323"/>
      <c r="D7" s="59" t="s">
        <v>57</v>
      </c>
      <c r="E7" s="96" t="s">
        <v>167</v>
      </c>
      <c r="F7" s="8" t="s">
        <v>133</v>
      </c>
      <c r="G7" s="309"/>
      <c r="H7" s="310"/>
    </row>
    <row r="8" spans="1:8" ht="84" customHeight="1" x14ac:dyDescent="0.2">
      <c r="A8" s="9"/>
      <c r="B8" s="326"/>
      <c r="C8" s="323"/>
      <c r="D8" s="60" t="s">
        <v>57</v>
      </c>
      <c r="E8" s="95" t="s">
        <v>168</v>
      </c>
      <c r="F8" s="8" t="s">
        <v>240</v>
      </c>
      <c r="G8" s="311"/>
      <c r="H8" s="312"/>
    </row>
  </sheetData>
  <sheetProtection algorithmName="SHA-512" hashValue="MkRCC9S6jzVtFxlxp91LCGhoNUWXSzuW1yv1oE6Tp+nY2iMNJKK8nkL6o82a0x3mNgE/xplYU0HE+jg3L7fY1A==" saltValue="G1XcBe9yplQzD5oVaW6P4w==" spinCount="100000" sheet="1" formatRows="0" selectLockedCells="1"/>
  <mergeCells count="5">
    <mergeCell ref="B6:B8"/>
    <mergeCell ref="C6:C8"/>
    <mergeCell ref="G4:H4"/>
    <mergeCell ref="G6:H8"/>
    <mergeCell ref="B1:E1"/>
  </mergeCells>
  <phoneticPr fontId="0" type="noConversion"/>
  <dataValidations disablePrompts="1" count="2">
    <dataValidation type="list" allowBlank="1" showInputMessage="1" showErrorMessage="1" sqref="H5">
      <formula1>"10,8,6,4,0,n/a"</formula1>
    </dataValidation>
    <dataValidation type="list" allowBlank="1" showInputMessage="1" showErrorMessage="1" sqref="H3">
      <formula1>"10,8,6,4,0,n/a"</formula1>
    </dataValidation>
  </dataValidations>
  <pageMargins left="0.78740157480314998" right="0.78740157480314998" top="0.23622047244094499" bottom="0.31496062992126" header="0.196850393700787" footer="0.196850393700787"/>
  <pageSetup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11"/>
  <sheetViews>
    <sheetView showGridLines="0" view="pageLayout" zoomScaleNormal="100" zoomScaleSheetLayoutView="100" workbookViewId="0">
      <selection activeCell="G4" sqref="G4:H5"/>
    </sheetView>
  </sheetViews>
  <sheetFormatPr defaultColWidth="11.42578125" defaultRowHeight="12.75" x14ac:dyDescent="0.2"/>
  <cols>
    <col min="1" max="1" width="3.42578125" style="2" customWidth="1"/>
    <col min="2" max="2" width="68.140625" style="47" customWidth="1"/>
    <col min="3" max="3" width="68.42578125" style="48" hidden="1" customWidth="1"/>
    <col min="4" max="4" width="2" style="49" customWidth="1"/>
    <col min="5" max="5" width="26.5703125" style="49" customWidth="1"/>
    <col min="6" max="6" width="26.5703125" style="49" hidden="1" customWidth="1"/>
    <col min="7" max="7" width="31.42578125" style="54" customWidth="1"/>
    <col min="8" max="8" width="9.140625" style="38" customWidth="1"/>
    <col min="9" max="16384" width="11.42578125" style="50"/>
  </cols>
  <sheetData>
    <row r="1" spans="1:8" s="62" customFormat="1" ht="62.25" customHeight="1" x14ac:dyDescent="0.2">
      <c r="A1" s="97"/>
      <c r="B1" s="331" t="s">
        <v>399</v>
      </c>
      <c r="C1" s="332"/>
      <c r="D1" s="332"/>
      <c r="E1" s="333"/>
      <c r="F1" s="61"/>
      <c r="G1" s="197" t="s">
        <v>411</v>
      </c>
      <c r="H1" s="195"/>
    </row>
    <row r="2" spans="1:8" s="4" customFormat="1" ht="24" x14ac:dyDescent="0.2">
      <c r="A2" s="70"/>
      <c r="B2" s="71" t="s">
        <v>53</v>
      </c>
      <c r="C2" s="72" t="s">
        <v>54</v>
      </c>
      <c r="D2" s="73"/>
      <c r="E2" s="71" t="s">
        <v>230</v>
      </c>
      <c r="F2" s="72" t="s">
        <v>55</v>
      </c>
      <c r="G2" s="79" t="s">
        <v>324</v>
      </c>
      <c r="H2" s="80" t="s">
        <v>330</v>
      </c>
    </row>
    <row r="3" spans="1:8" ht="24.75" x14ac:dyDescent="0.2">
      <c r="A3" s="70" t="s">
        <v>184</v>
      </c>
      <c r="B3" s="76" t="s">
        <v>183</v>
      </c>
      <c r="C3" s="77" t="s">
        <v>181</v>
      </c>
      <c r="D3" s="78"/>
      <c r="E3" s="76"/>
      <c r="F3" s="77"/>
      <c r="G3" s="86" t="s">
        <v>331</v>
      </c>
      <c r="H3" s="149"/>
    </row>
    <row r="4" spans="1:8" ht="59.25" customHeight="1" x14ac:dyDescent="0.2">
      <c r="A4" s="6"/>
      <c r="B4" s="324" t="s">
        <v>366</v>
      </c>
      <c r="C4" s="323" t="s">
        <v>241</v>
      </c>
      <c r="D4" s="58" t="s">
        <v>57</v>
      </c>
      <c r="E4" s="94" t="s">
        <v>182</v>
      </c>
      <c r="F4" s="53" t="s">
        <v>134</v>
      </c>
      <c r="G4" s="307"/>
      <c r="H4" s="308"/>
    </row>
    <row r="5" spans="1:8" ht="88.5" customHeight="1" x14ac:dyDescent="0.2">
      <c r="A5" s="6"/>
      <c r="B5" s="326"/>
      <c r="C5" s="323"/>
      <c r="D5" s="60" t="s">
        <v>57</v>
      </c>
      <c r="E5" s="95" t="s">
        <v>180</v>
      </c>
      <c r="F5" s="53" t="s">
        <v>221</v>
      </c>
      <c r="G5" s="311"/>
      <c r="H5" s="312"/>
    </row>
    <row r="6" spans="1:8" ht="24.75" x14ac:dyDescent="0.2">
      <c r="A6" s="70" t="s">
        <v>179</v>
      </c>
      <c r="B6" s="76" t="s">
        <v>173</v>
      </c>
      <c r="C6" s="77" t="s">
        <v>242</v>
      </c>
      <c r="D6" s="78"/>
      <c r="E6" s="76"/>
      <c r="F6" s="77"/>
      <c r="G6" s="86" t="s">
        <v>332</v>
      </c>
      <c r="H6" s="149"/>
    </row>
    <row r="7" spans="1:8" ht="52.5" customHeight="1" x14ac:dyDescent="0.2">
      <c r="A7" s="6"/>
      <c r="B7" s="324" t="s">
        <v>372</v>
      </c>
      <c r="C7" s="323" t="s">
        <v>245</v>
      </c>
      <c r="D7" s="58" t="s">
        <v>57</v>
      </c>
      <c r="E7" s="94" t="s">
        <v>172</v>
      </c>
      <c r="F7" s="53" t="s">
        <v>243</v>
      </c>
      <c r="G7" s="307" t="s">
        <v>171</v>
      </c>
      <c r="H7" s="308"/>
    </row>
    <row r="8" spans="1:8" ht="52.5" customHeight="1" x14ac:dyDescent="0.2">
      <c r="A8" s="6"/>
      <c r="B8" s="325"/>
      <c r="C8" s="323"/>
      <c r="D8" s="59" t="s">
        <v>57</v>
      </c>
      <c r="E8" s="96" t="s">
        <v>373</v>
      </c>
      <c r="F8" s="53" t="s">
        <v>244</v>
      </c>
      <c r="G8" s="309"/>
      <c r="H8" s="310"/>
    </row>
    <row r="9" spans="1:8" ht="52.5" customHeight="1" x14ac:dyDescent="0.2">
      <c r="A9" s="6"/>
      <c r="B9" s="325"/>
      <c r="C9" s="323"/>
      <c r="D9" s="59" t="s">
        <v>57</v>
      </c>
      <c r="E9" s="96" t="s">
        <v>170</v>
      </c>
      <c r="F9" s="53" t="s">
        <v>261</v>
      </c>
      <c r="G9" s="309"/>
      <c r="H9" s="310"/>
    </row>
    <row r="10" spans="1:8" ht="52.5" customHeight="1" x14ac:dyDescent="0.2">
      <c r="A10" s="6"/>
      <c r="B10" s="325"/>
      <c r="C10" s="323"/>
      <c r="D10" s="59" t="s">
        <v>57</v>
      </c>
      <c r="E10" s="96" t="s">
        <v>169</v>
      </c>
      <c r="F10" s="53" t="s">
        <v>260</v>
      </c>
      <c r="G10" s="309"/>
      <c r="H10" s="310"/>
    </row>
    <row r="11" spans="1:8" ht="64.5" customHeight="1" x14ac:dyDescent="0.2">
      <c r="A11" s="9"/>
      <c r="B11" s="326"/>
      <c r="C11" s="323"/>
      <c r="D11" s="60" t="s">
        <v>57</v>
      </c>
      <c r="E11" s="95" t="s">
        <v>274</v>
      </c>
      <c r="F11" s="53" t="s">
        <v>262</v>
      </c>
      <c r="G11" s="311"/>
      <c r="H11" s="312"/>
    </row>
  </sheetData>
  <sheetProtection algorithmName="SHA-512" hashValue="OSRrWKWnlFccwWcLKyPFXr8udNKMwFyb1jBCNEBapzTlqLamrnMMgJhxGwGQ0SWbbfVUqFdA4IInA8ZVcqY2gg==" saltValue="JANTw8OrvJvmC4wy1NKl4g==" spinCount="100000" sheet="1" formatRows="0" selectLockedCells="1"/>
  <mergeCells count="7">
    <mergeCell ref="G4:H5"/>
    <mergeCell ref="G7:H11"/>
    <mergeCell ref="B1:E1"/>
    <mergeCell ref="B7:B11"/>
    <mergeCell ref="C7:C11"/>
    <mergeCell ref="B4:B5"/>
    <mergeCell ref="C4:C5"/>
  </mergeCells>
  <phoneticPr fontId="0" type="noConversion"/>
  <dataValidations count="2">
    <dataValidation type="list" allowBlank="1" showInputMessage="1" showErrorMessage="1" sqref="H6">
      <formula1>"10,8,6,4,0,n/a"</formula1>
    </dataValidation>
    <dataValidation type="list" allowBlank="1" showInputMessage="1" showErrorMessage="1" sqref="H3">
      <formula1>"10,8,6,4,0,n/a"</formula1>
    </dataValidation>
  </dataValidations>
  <pageMargins left="0.78740157480314998" right="0.78740157480314998" top="0.23622047244094499" bottom="0.31496062992126" header="0.196850393700787" footer="0.196850393700787"/>
  <pageSetup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15"/>
  <sheetViews>
    <sheetView showGridLines="0" view="pageLayout" zoomScaleNormal="100" zoomScaleSheetLayoutView="96" workbookViewId="0">
      <selection activeCell="G4" sqref="G4:H9"/>
    </sheetView>
  </sheetViews>
  <sheetFormatPr defaultColWidth="11.42578125" defaultRowHeight="12.75" x14ac:dyDescent="0.2"/>
  <cols>
    <col min="1" max="1" width="3.42578125" style="2" customWidth="1"/>
    <col min="2" max="2" width="68" style="47" customWidth="1"/>
    <col min="3" max="3" width="68.42578125" style="48" hidden="1" customWidth="1"/>
    <col min="4" max="4" width="2" style="49" customWidth="1"/>
    <col min="5" max="5" width="26.5703125" style="49" customWidth="1"/>
    <col min="6" max="6" width="26.5703125" style="49" hidden="1" customWidth="1"/>
    <col min="7" max="7" width="31.42578125" style="54" customWidth="1"/>
    <col min="8" max="8" width="9.140625" style="38" customWidth="1"/>
    <col min="9" max="16384" width="11.42578125" style="50"/>
  </cols>
  <sheetData>
    <row r="1" spans="1:8" ht="60.75" customHeight="1" x14ac:dyDescent="0.2">
      <c r="A1" s="97"/>
      <c r="B1" s="330" t="s">
        <v>400</v>
      </c>
      <c r="C1" s="336"/>
      <c r="D1" s="336"/>
      <c r="E1" s="337"/>
      <c r="G1" s="196" t="s">
        <v>412</v>
      </c>
      <c r="H1" s="195"/>
    </row>
    <row r="2" spans="1:8" s="4" customFormat="1" ht="24" x14ac:dyDescent="0.2">
      <c r="A2" s="70"/>
      <c r="B2" s="71" t="s">
        <v>53</v>
      </c>
      <c r="C2" s="72" t="s">
        <v>54</v>
      </c>
      <c r="D2" s="73"/>
      <c r="E2" s="71" t="s">
        <v>230</v>
      </c>
      <c r="F2" s="72" t="s">
        <v>55</v>
      </c>
      <c r="G2" s="79" t="s">
        <v>324</v>
      </c>
      <c r="H2" s="80" t="s">
        <v>330</v>
      </c>
    </row>
    <row r="3" spans="1:8" ht="24.75" x14ac:dyDescent="0.2">
      <c r="A3" s="70" t="s">
        <v>185</v>
      </c>
      <c r="B3" s="76" t="s">
        <v>186</v>
      </c>
      <c r="C3" s="77" t="s">
        <v>246</v>
      </c>
      <c r="D3" s="78"/>
      <c r="E3" s="76"/>
      <c r="F3" s="77"/>
      <c r="G3" s="86" t="s">
        <v>334</v>
      </c>
      <c r="H3" s="149"/>
    </row>
    <row r="4" spans="1:8" ht="27.75" customHeight="1" x14ac:dyDescent="0.2">
      <c r="A4" s="6"/>
      <c r="B4" s="324" t="s">
        <v>386</v>
      </c>
      <c r="C4" s="338" t="s">
        <v>247</v>
      </c>
      <c r="D4" s="58" t="s">
        <v>57</v>
      </c>
      <c r="E4" s="94" t="s">
        <v>187</v>
      </c>
      <c r="F4" s="8" t="s">
        <v>135</v>
      </c>
      <c r="G4" s="307"/>
      <c r="H4" s="308"/>
    </row>
    <row r="5" spans="1:8" ht="23.25" customHeight="1" x14ac:dyDescent="0.2">
      <c r="A5" s="6"/>
      <c r="B5" s="325"/>
      <c r="C5" s="338"/>
      <c r="D5" s="59" t="s">
        <v>57</v>
      </c>
      <c r="E5" s="96" t="s">
        <v>188</v>
      </c>
      <c r="F5" s="8" t="s">
        <v>189</v>
      </c>
      <c r="G5" s="309"/>
      <c r="H5" s="310"/>
    </row>
    <row r="6" spans="1:8" ht="26.25" customHeight="1" x14ac:dyDescent="0.2">
      <c r="A6" s="6"/>
      <c r="B6" s="325"/>
      <c r="C6" s="338"/>
      <c r="D6" s="59" t="s">
        <v>57</v>
      </c>
      <c r="E6" s="96" t="s">
        <v>190</v>
      </c>
      <c r="F6" s="8" t="s">
        <v>136</v>
      </c>
      <c r="G6" s="309"/>
      <c r="H6" s="310"/>
    </row>
    <row r="7" spans="1:8" ht="25.5" customHeight="1" x14ac:dyDescent="0.2">
      <c r="A7" s="6"/>
      <c r="B7" s="325"/>
      <c r="C7" s="338"/>
      <c r="D7" s="59" t="s">
        <v>57</v>
      </c>
      <c r="E7" s="96" t="s">
        <v>191</v>
      </c>
      <c r="F7" s="8" t="s">
        <v>137</v>
      </c>
      <c r="G7" s="309"/>
      <c r="H7" s="310"/>
    </row>
    <row r="8" spans="1:8" ht="26.25" customHeight="1" x14ac:dyDescent="0.2">
      <c r="A8" s="6"/>
      <c r="B8" s="325"/>
      <c r="C8" s="338"/>
      <c r="D8" s="59" t="s">
        <v>57</v>
      </c>
      <c r="E8" s="96" t="s">
        <v>192</v>
      </c>
      <c r="F8" s="8" t="s">
        <v>138</v>
      </c>
      <c r="G8" s="309"/>
      <c r="H8" s="310"/>
    </row>
    <row r="9" spans="1:8" ht="104.25" customHeight="1" x14ac:dyDescent="0.2">
      <c r="A9" s="6"/>
      <c r="B9" s="326"/>
      <c r="C9" s="338"/>
      <c r="D9" s="205" t="s">
        <v>388</v>
      </c>
      <c r="E9" s="95" t="s">
        <v>387</v>
      </c>
      <c r="F9" s="8" t="s">
        <v>248</v>
      </c>
      <c r="G9" s="311"/>
      <c r="H9" s="312"/>
    </row>
    <row r="10" spans="1:8" ht="24.75" x14ac:dyDescent="0.2">
      <c r="A10" s="70" t="s">
        <v>193</v>
      </c>
      <c r="B10" s="76" t="s">
        <v>194</v>
      </c>
      <c r="C10" s="77" t="s">
        <v>195</v>
      </c>
      <c r="D10" s="78"/>
      <c r="E10" s="76"/>
      <c r="F10" s="76"/>
      <c r="G10" s="86" t="s">
        <v>333</v>
      </c>
      <c r="H10" s="149"/>
    </row>
    <row r="11" spans="1:8" ht="15" customHeight="1" x14ac:dyDescent="0.2">
      <c r="A11" s="6"/>
      <c r="B11" s="324" t="s">
        <v>369</v>
      </c>
      <c r="C11" s="323" t="s">
        <v>281</v>
      </c>
      <c r="D11" s="58" t="s">
        <v>57</v>
      </c>
      <c r="E11" s="94" t="s">
        <v>194</v>
      </c>
      <c r="F11" s="8" t="s">
        <v>195</v>
      </c>
      <c r="G11" s="315"/>
      <c r="H11" s="316"/>
    </row>
    <row r="12" spans="1:8" ht="15" customHeight="1" x14ac:dyDescent="0.2">
      <c r="A12" s="6"/>
      <c r="B12" s="325"/>
      <c r="C12" s="323"/>
      <c r="D12" s="59" t="s">
        <v>57</v>
      </c>
      <c r="E12" s="96" t="s">
        <v>282</v>
      </c>
      <c r="F12" s="8" t="s">
        <v>91</v>
      </c>
      <c r="G12" s="334"/>
      <c r="H12" s="335"/>
    </row>
    <row r="13" spans="1:8" ht="15" customHeight="1" x14ac:dyDescent="0.2">
      <c r="A13" s="6"/>
      <c r="B13" s="325"/>
      <c r="C13" s="323"/>
      <c r="D13" s="59" t="s">
        <v>57</v>
      </c>
      <c r="E13" s="96" t="s">
        <v>283</v>
      </c>
      <c r="F13" s="8" t="s">
        <v>125</v>
      </c>
      <c r="G13" s="334"/>
      <c r="H13" s="335"/>
    </row>
    <row r="14" spans="1:8" ht="15" customHeight="1" x14ac:dyDescent="0.2">
      <c r="A14" s="6"/>
      <c r="B14" s="325"/>
      <c r="C14" s="323"/>
      <c r="D14" s="59" t="s">
        <v>57</v>
      </c>
      <c r="E14" s="96" t="s">
        <v>284</v>
      </c>
      <c r="F14" s="8" t="s">
        <v>126</v>
      </c>
      <c r="G14" s="334"/>
      <c r="H14" s="335"/>
    </row>
    <row r="15" spans="1:8" ht="236.25" customHeight="1" x14ac:dyDescent="0.2">
      <c r="A15" s="9"/>
      <c r="B15" s="326"/>
      <c r="C15" s="323"/>
      <c r="D15" s="60" t="s">
        <v>57</v>
      </c>
      <c r="E15" s="95" t="s">
        <v>370</v>
      </c>
      <c r="F15" s="8" t="s">
        <v>263</v>
      </c>
      <c r="G15" s="317"/>
      <c r="H15" s="318"/>
    </row>
  </sheetData>
  <sheetProtection algorithmName="SHA-512" hashValue="3HHqEJHV6Q5JE3bBSGZg5uux0RPF2j9Ni/xpw74DJRNUXAD7yPWiqZNtiGcadn8rKUfsxcvBjp436RaTorVOxA==" saltValue="eUgxwyDzDhGLJ1pl1fNV2w==" spinCount="100000" sheet="1" formatRows="0" selectLockedCells="1"/>
  <mergeCells count="7">
    <mergeCell ref="G4:H9"/>
    <mergeCell ref="G11:H15"/>
    <mergeCell ref="B1:E1"/>
    <mergeCell ref="B4:B9"/>
    <mergeCell ref="C4:C9"/>
    <mergeCell ref="B11:B15"/>
    <mergeCell ref="C11:C15"/>
  </mergeCells>
  <phoneticPr fontId="0" type="noConversion"/>
  <dataValidations count="2">
    <dataValidation type="list" allowBlank="1" showInputMessage="1" showErrorMessage="1" sqref="H10">
      <formula1>"10,8,6,4,0,n/a"</formula1>
    </dataValidation>
    <dataValidation type="list" allowBlank="1" showInputMessage="1" showErrorMessage="1" sqref="H3">
      <formula1>"10,8,6,4,0,n/a"</formula1>
    </dataValidation>
  </dataValidations>
  <pageMargins left="0.78740157480314998" right="0.78740157480314998" top="0.23622047244094499" bottom="0.31496062992126" header="0.196850393700787" footer="0.196850393700787"/>
  <pageSetup scale="8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14"/>
  <sheetViews>
    <sheetView showGridLines="0" view="pageLayout" zoomScaleNormal="100" zoomScaleSheetLayoutView="100" workbookViewId="0">
      <selection activeCell="G1" sqref="G1"/>
    </sheetView>
  </sheetViews>
  <sheetFormatPr defaultColWidth="11.42578125" defaultRowHeight="12.75" x14ac:dyDescent="0.2"/>
  <cols>
    <col min="1" max="1" width="3.42578125" style="2" customWidth="1"/>
    <col min="2" max="2" width="68" style="47" customWidth="1"/>
    <col min="3" max="3" width="68.42578125" style="48" hidden="1" customWidth="1"/>
    <col min="4" max="4" width="2" style="49" customWidth="1"/>
    <col min="5" max="5" width="26.5703125" style="49" customWidth="1"/>
    <col min="6" max="6" width="26.5703125" style="49" hidden="1" customWidth="1"/>
    <col min="7" max="7" width="31.42578125" style="54" customWidth="1"/>
    <col min="8" max="8" width="9.140625" style="38" customWidth="1"/>
    <col min="9" max="16384" width="11.42578125" style="50"/>
  </cols>
  <sheetData>
    <row r="1" spans="1:8" ht="63" customHeight="1" x14ac:dyDescent="0.2">
      <c r="A1" s="97"/>
      <c r="B1" s="330" t="s">
        <v>401</v>
      </c>
      <c r="C1" s="332"/>
      <c r="D1" s="332"/>
      <c r="E1" s="333"/>
      <c r="G1" s="196" t="s">
        <v>413</v>
      </c>
      <c r="H1" s="195"/>
    </row>
    <row r="2" spans="1:8" s="4" customFormat="1" ht="24" x14ac:dyDescent="0.2">
      <c r="A2" s="70"/>
      <c r="B2" s="71" t="s">
        <v>53</v>
      </c>
      <c r="C2" s="72" t="s">
        <v>54</v>
      </c>
      <c r="D2" s="73"/>
      <c r="E2" s="71" t="s">
        <v>230</v>
      </c>
      <c r="F2" s="72" t="s">
        <v>55</v>
      </c>
      <c r="G2" s="79" t="s">
        <v>324</v>
      </c>
      <c r="H2" s="80" t="s">
        <v>330</v>
      </c>
    </row>
    <row r="3" spans="1:8" ht="24.75" x14ac:dyDescent="0.2">
      <c r="A3" s="81" t="s">
        <v>285</v>
      </c>
      <c r="B3" s="76" t="s">
        <v>286</v>
      </c>
      <c r="C3" s="77" t="s">
        <v>287</v>
      </c>
      <c r="D3" s="78"/>
      <c r="E3" s="76"/>
      <c r="F3" s="77"/>
      <c r="G3" s="86" t="s">
        <v>335</v>
      </c>
      <c r="H3" s="149"/>
    </row>
    <row r="4" spans="1:8" ht="37.5" customHeight="1" x14ac:dyDescent="0.2">
      <c r="A4" s="6"/>
      <c r="B4" s="324" t="s">
        <v>270</v>
      </c>
      <c r="C4" s="323" t="s">
        <v>249</v>
      </c>
      <c r="D4" s="58" t="s">
        <v>57</v>
      </c>
      <c r="E4" s="94" t="s">
        <v>288</v>
      </c>
      <c r="F4" s="8" t="s">
        <v>92</v>
      </c>
      <c r="G4" s="315"/>
      <c r="H4" s="316"/>
    </row>
    <row r="5" spans="1:8" ht="44.25" customHeight="1" x14ac:dyDescent="0.2">
      <c r="A5" s="6"/>
      <c r="B5" s="325"/>
      <c r="C5" s="323"/>
      <c r="D5" s="59" t="s">
        <v>57</v>
      </c>
      <c r="E5" s="96" t="s">
        <v>289</v>
      </c>
      <c r="F5" s="8" t="s">
        <v>93</v>
      </c>
      <c r="G5" s="334"/>
      <c r="H5" s="335"/>
    </row>
    <row r="6" spans="1:8" ht="37.5" customHeight="1" x14ac:dyDescent="0.2">
      <c r="A6" s="6"/>
      <c r="B6" s="325"/>
      <c r="C6" s="323"/>
      <c r="D6" s="59" t="s">
        <v>57</v>
      </c>
      <c r="E6" s="96" t="s">
        <v>290</v>
      </c>
      <c r="F6" s="8" t="s">
        <v>94</v>
      </c>
      <c r="G6" s="334"/>
      <c r="H6" s="335"/>
    </row>
    <row r="7" spans="1:8" ht="37.5" customHeight="1" x14ac:dyDescent="0.2">
      <c r="A7" s="6"/>
      <c r="B7" s="325"/>
      <c r="C7" s="323"/>
      <c r="D7" s="59" t="s">
        <v>57</v>
      </c>
      <c r="E7" s="96" t="s">
        <v>291</v>
      </c>
      <c r="F7" s="8" t="s">
        <v>127</v>
      </c>
      <c r="G7" s="334"/>
      <c r="H7" s="335"/>
    </row>
    <row r="8" spans="1:8" ht="37.5" customHeight="1" x14ac:dyDescent="0.2">
      <c r="A8" s="6"/>
      <c r="B8" s="325"/>
      <c r="C8" s="323"/>
      <c r="D8" s="59" t="s">
        <v>57</v>
      </c>
      <c r="E8" s="96" t="s">
        <v>292</v>
      </c>
      <c r="F8" s="8" t="s">
        <v>264</v>
      </c>
      <c r="G8" s="334"/>
      <c r="H8" s="335"/>
    </row>
    <row r="9" spans="1:8" ht="37.5" customHeight="1" x14ac:dyDescent="0.2">
      <c r="A9" s="6"/>
      <c r="B9" s="325"/>
      <c r="C9" s="323"/>
      <c r="D9" s="59" t="s">
        <v>57</v>
      </c>
      <c r="E9" s="96" t="s">
        <v>293</v>
      </c>
      <c r="F9" s="8" t="s">
        <v>128</v>
      </c>
      <c r="G9" s="334"/>
      <c r="H9" s="335"/>
    </row>
    <row r="10" spans="1:8" ht="37.5" customHeight="1" x14ac:dyDescent="0.2">
      <c r="A10" s="6"/>
      <c r="B10" s="325"/>
      <c r="C10" s="323"/>
      <c r="D10" s="59" t="s">
        <v>57</v>
      </c>
      <c r="E10" s="96" t="s">
        <v>294</v>
      </c>
      <c r="F10" s="8" t="s">
        <v>95</v>
      </c>
      <c r="G10" s="334"/>
      <c r="H10" s="335"/>
    </row>
    <row r="11" spans="1:8" ht="37.5" customHeight="1" x14ac:dyDescent="0.2">
      <c r="A11" s="6"/>
      <c r="B11" s="326"/>
      <c r="C11" s="323"/>
      <c r="D11" s="60" t="s">
        <v>57</v>
      </c>
      <c r="E11" s="95" t="s">
        <v>295</v>
      </c>
      <c r="F11" s="8" t="s">
        <v>250</v>
      </c>
      <c r="G11" s="317"/>
      <c r="H11" s="318"/>
    </row>
    <row r="12" spans="1:8" ht="24.75" x14ac:dyDescent="0.2">
      <c r="A12" s="70" t="s">
        <v>296</v>
      </c>
      <c r="B12" s="76" t="s">
        <v>297</v>
      </c>
      <c r="C12" s="77" t="s">
        <v>265</v>
      </c>
      <c r="D12" s="78"/>
      <c r="E12" s="76"/>
      <c r="F12" s="77"/>
      <c r="G12" s="86" t="s">
        <v>336</v>
      </c>
      <c r="H12" s="149"/>
    </row>
    <row r="13" spans="1:8" ht="54" customHeight="1" x14ac:dyDescent="0.2">
      <c r="A13" s="6"/>
      <c r="B13" s="324" t="s">
        <v>367</v>
      </c>
      <c r="C13" s="323" t="s">
        <v>129</v>
      </c>
      <c r="D13" s="58" t="s">
        <v>57</v>
      </c>
      <c r="E13" s="94" t="s">
        <v>298</v>
      </c>
      <c r="F13" s="8" t="s">
        <v>96</v>
      </c>
      <c r="G13" s="315"/>
      <c r="H13" s="316"/>
    </row>
    <row r="14" spans="1:8" ht="75" customHeight="1" x14ac:dyDescent="0.2">
      <c r="A14" s="9"/>
      <c r="B14" s="326"/>
      <c r="C14" s="323"/>
      <c r="D14" s="60" t="s">
        <v>57</v>
      </c>
      <c r="E14" s="95" t="s">
        <v>60</v>
      </c>
      <c r="F14" s="8" t="s">
        <v>251</v>
      </c>
      <c r="G14" s="317"/>
      <c r="H14" s="318"/>
    </row>
  </sheetData>
  <sheetProtection formatRows="0" selectLockedCells="1"/>
  <mergeCells count="7">
    <mergeCell ref="G4:H11"/>
    <mergeCell ref="G13:H14"/>
    <mergeCell ref="B1:E1"/>
    <mergeCell ref="B13:B14"/>
    <mergeCell ref="C13:C14"/>
    <mergeCell ref="B4:B11"/>
    <mergeCell ref="C4:C11"/>
  </mergeCells>
  <phoneticPr fontId="6" type="noConversion"/>
  <dataValidations count="2">
    <dataValidation type="list" allowBlank="1" showInputMessage="1" showErrorMessage="1" sqref="H12">
      <formula1>"10,8,6,4,0,n/a"</formula1>
    </dataValidation>
    <dataValidation type="list" allowBlank="1" showInputMessage="1" showErrorMessage="1" sqref="H3">
      <formula1>"10,8,6,4,0,n/a"</formula1>
    </dataValidation>
  </dataValidations>
  <pageMargins left="0.78740157480314998" right="0.78740157480314998" top="0.23622047244094499" bottom="0.31496062992126" header="0.196850393700787" footer="0.196850393700787"/>
  <pageSetup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10"/>
  <sheetViews>
    <sheetView showGridLines="0" view="pageLayout" zoomScaleNormal="100" zoomScaleSheetLayoutView="100" workbookViewId="0">
      <selection activeCell="G4" sqref="G4:H5"/>
    </sheetView>
  </sheetViews>
  <sheetFormatPr defaultColWidth="11.42578125" defaultRowHeight="12.75" x14ac:dyDescent="0.2"/>
  <cols>
    <col min="1" max="1" width="3.42578125" style="2" customWidth="1"/>
    <col min="2" max="2" width="68.42578125" style="47" customWidth="1"/>
    <col min="3" max="3" width="68.42578125" style="48" hidden="1" customWidth="1"/>
    <col min="4" max="4" width="2" style="49" customWidth="1"/>
    <col min="5" max="5" width="26.5703125" style="49" customWidth="1"/>
    <col min="6" max="6" width="26.5703125" style="49" hidden="1" customWidth="1"/>
    <col min="7" max="7" width="31.42578125" style="54" customWidth="1"/>
    <col min="8" max="8" width="9.140625" style="38" customWidth="1"/>
    <col min="9" max="16384" width="11.42578125" style="50"/>
  </cols>
  <sheetData>
    <row r="1" spans="1:8" ht="63" customHeight="1" x14ac:dyDescent="0.2">
      <c r="A1" s="97"/>
      <c r="B1" s="330" t="s">
        <v>402</v>
      </c>
      <c r="C1" s="332"/>
      <c r="D1" s="332"/>
      <c r="E1" s="333"/>
      <c r="G1" s="196" t="s">
        <v>414</v>
      </c>
      <c r="H1" s="195"/>
    </row>
    <row r="2" spans="1:8" s="4" customFormat="1" ht="24" x14ac:dyDescent="0.2">
      <c r="A2" s="70"/>
      <c r="B2" s="71" t="s">
        <v>53</v>
      </c>
      <c r="C2" s="72" t="s">
        <v>54</v>
      </c>
      <c r="D2" s="73"/>
      <c r="E2" s="71" t="s">
        <v>230</v>
      </c>
      <c r="F2" s="72" t="s">
        <v>55</v>
      </c>
      <c r="G2" s="79" t="s">
        <v>324</v>
      </c>
      <c r="H2" s="80" t="s">
        <v>330</v>
      </c>
    </row>
    <row r="3" spans="1:8" ht="24.75" x14ac:dyDescent="0.2">
      <c r="A3" s="81" t="s">
        <v>299</v>
      </c>
      <c r="B3" s="82" t="s">
        <v>300</v>
      </c>
      <c r="C3" s="77" t="s">
        <v>266</v>
      </c>
      <c r="D3" s="78"/>
      <c r="E3" s="76"/>
      <c r="F3" s="77"/>
      <c r="G3" s="86" t="s">
        <v>337</v>
      </c>
      <c r="H3" s="149"/>
    </row>
    <row r="4" spans="1:8" ht="60" customHeight="1" x14ac:dyDescent="0.2">
      <c r="A4" s="6"/>
      <c r="B4" s="324" t="s">
        <v>301</v>
      </c>
      <c r="C4" s="339" t="s">
        <v>130</v>
      </c>
      <c r="D4" s="58" t="s">
        <v>57</v>
      </c>
      <c r="E4" s="94" t="s">
        <v>302</v>
      </c>
      <c r="F4" s="8" t="s">
        <v>252</v>
      </c>
      <c r="G4" s="307"/>
      <c r="H4" s="308"/>
    </row>
    <row r="5" spans="1:8" ht="105" customHeight="1" x14ac:dyDescent="0.2">
      <c r="A5" s="6"/>
      <c r="B5" s="326"/>
      <c r="C5" s="340"/>
      <c r="D5" s="60" t="s">
        <v>57</v>
      </c>
      <c r="E5" s="95" t="s">
        <v>61</v>
      </c>
      <c r="F5" s="8" t="s">
        <v>267</v>
      </c>
      <c r="G5" s="311"/>
      <c r="H5" s="312"/>
    </row>
    <row r="6" spans="1:8" ht="24.75" x14ac:dyDescent="0.2">
      <c r="A6" s="70" t="s">
        <v>303</v>
      </c>
      <c r="B6" s="76" t="s">
        <v>304</v>
      </c>
      <c r="C6" s="77" t="s">
        <v>305</v>
      </c>
      <c r="D6" s="78"/>
      <c r="E6" s="76"/>
      <c r="F6" s="77"/>
      <c r="G6" s="86" t="s">
        <v>335</v>
      </c>
      <c r="H6" s="149"/>
    </row>
    <row r="7" spans="1:8" ht="66" customHeight="1" x14ac:dyDescent="0.2">
      <c r="A7" s="6"/>
      <c r="B7" s="324" t="s">
        <v>271</v>
      </c>
      <c r="C7" s="323" t="s">
        <v>253</v>
      </c>
      <c r="D7" s="58" t="s">
        <v>57</v>
      </c>
      <c r="E7" s="94" t="s">
        <v>26</v>
      </c>
      <c r="F7" s="8" t="s">
        <v>131</v>
      </c>
      <c r="G7" s="307"/>
      <c r="H7" s="308"/>
    </row>
    <row r="8" spans="1:8" ht="66" customHeight="1" x14ac:dyDescent="0.2">
      <c r="A8" s="6"/>
      <c r="B8" s="325"/>
      <c r="C8" s="323"/>
      <c r="D8" s="59" t="s">
        <v>57</v>
      </c>
      <c r="E8" s="96" t="s">
        <v>27</v>
      </c>
      <c r="F8" s="8" t="s">
        <v>254</v>
      </c>
      <c r="G8" s="309"/>
      <c r="H8" s="310"/>
    </row>
    <row r="9" spans="1:8" ht="66" customHeight="1" x14ac:dyDescent="0.2">
      <c r="A9" s="6"/>
      <c r="B9" s="325"/>
      <c r="C9" s="323"/>
      <c r="D9" s="59" t="s">
        <v>57</v>
      </c>
      <c r="E9" s="96" t="s">
        <v>28</v>
      </c>
      <c r="F9" s="8" t="s">
        <v>97</v>
      </c>
      <c r="G9" s="309"/>
      <c r="H9" s="310"/>
    </row>
    <row r="10" spans="1:8" ht="73.5" customHeight="1" x14ac:dyDescent="0.2">
      <c r="A10" s="9"/>
      <c r="B10" s="326"/>
      <c r="C10" s="323"/>
      <c r="D10" s="60" t="s">
        <v>57</v>
      </c>
      <c r="E10" s="95" t="s">
        <v>62</v>
      </c>
      <c r="F10" s="8" t="s">
        <v>98</v>
      </c>
      <c r="G10" s="311"/>
      <c r="H10" s="312"/>
    </row>
  </sheetData>
  <sheetProtection algorithmName="SHA-512" hashValue="0gDGntxlpNv/fi2LPChB3a6yotGtI1X2PL0Q7vqMdmIOp10UON/Wuq1pJ/PPvEe4WOD1q4OaqwMKYHZViqyvKQ==" saltValue="JmI1GSuvKOq5ei0JO6PSdQ==" spinCount="100000" sheet="1" formatRows="0" selectLockedCells="1"/>
  <mergeCells count="7">
    <mergeCell ref="G4:H5"/>
    <mergeCell ref="G7:H10"/>
    <mergeCell ref="B1:E1"/>
    <mergeCell ref="C7:C10"/>
    <mergeCell ref="B4:B5"/>
    <mergeCell ref="C4:C5"/>
    <mergeCell ref="B7:B10"/>
  </mergeCells>
  <phoneticPr fontId="0" type="noConversion"/>
  <dataValidations disablePrompts="1" count="2">
    <dataValidation type="list" allowBlank="1" showInputMessage="1" showErrorMessage="1" sqref="H6">
      <formula1>"10,8,6,4,0,n/a"</formula1>
    </dataValidation>
    <dataValidation type="list" allowBlank="1" showInputMessage="1" showErrorMessage="1" sqref="H3">
      <formula1>"10,8,6,4,0,n/a"</formula1>
    </dataValidation>
  </dataValidations>
  <pageMargins left="0.78740157480314998" right="0.78740157480314998" top="0.23622047244094499" bottom="0.31496062992126" header="0.196850393700787" footer="0.196850393700787"/>
  <pageSetup scale="8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H7"/>
  <sheetViews>
    <sheetView showGridLines="0" view="pageLayout" zoomScaleNormal="100" zoomScaleSheetLayoutView="100" workbookViewId="0">
      <selection activeCell="G1" sqref="G1"/>
    </sheetView>
  </sheetViews>
  <sheetFormatPr defaultColWidth="11.42578125" defaultRowHeight="12.75" x14ac:dyDescent="0.2"/>
  <cols>
    <col min="1" max="1" width="3.42578125" style="2" customWidth="1"/>
    <col min="2" max="2" width="67.85546875" style="47" customWidth="1"/>
    <col min="3" max="3" width="68.42578125" style="48" hidden="1" customWidth="1"/>
    <col min="4" max="4" width="2" style="49" customWidth="1"/>
    <col min="5" max="5" width="26.5703125" style="49" customWidth="1"/>
    <col min="6" max="6" width="26.5703125" style="49" hidden="1" customWidth="1"/>
    <col min="7" max="7" width="31.42578125" style="54" customWidth="1"/>
    <col min="8" max="8" width="8.140625" style="38" customWidth="1"/>
    <col min="9" max="16384" width="11.42578125" style="50"/>
  </cols>
  <sheetData>
    <row r="1" spans="1:8" ht="63" customHeight="1" x14ac:dyDescent="0.2">
      <c r="A1" s="97"/>
      <c r="B1" s="331" t="s">
        <v>403</v>
      </c>
      <c r="C1" s="332"/>
      <c r="D1" s="332"/>
      <c r="E1" s="333"/>
      <c r="G1" s="196" t="s">
        <v>415</v>
      </c>
      <c r="H1" s="195"/>
    </row>
    <row r="2" spans="1:8" s="4" customFormat="1" ht="24" x14ac:dyDescent="0.2">
      <c r="A2" s="70"/>
      <c r="B2" s="71" t="s">
        <v>53</v>
      </c>
      <c r="C2" s="72" t="s">
        <v>54</v>
      </c>
      <c r="D2" s="73"/>
      <c r="E2" s="71" t="s">
        <v>230</v>
      </c>
      <c r="F2" s="72" t="s">
        <v>55</v>
      </c>
      <c r="G2" s="79" t="s">
        <v>324</v>
      </c>
      <c r="H2" s="80" t="s">
        <v>330</v>
      </c>
    </row>
    <row r="3" spans="1:8" ht="24.75" x14ac:dyDescent="0.2">
      <c r="A3" s="81" t="s">
        <v>29</v>
      </c>
      <c r="B3" s="76" t="s">
        <v>30</v>
      </c>
      <c r="C3" s="77" t="s">
        <v>255</v>
      </c>
      <c r="D3" s="78"/>
      <c r="E3" s="76"/>
      <c r="F3" s="77"/>
      <c r="G3" s="86" t="s">
        <v>339</v>
      </c>
      <c r="H3" s="149"/>
    </row>
    <row r="4" spans="1:8" ht="105" customHeight="1" x14ac:dyDescent="0.2">
      <c r="A4" s="6"/>
      <c r="B4" s="324" t="s">
        <v>67</v>
      </c>
      <c r="C4" s="323" t="s">
        <v>256</v>
      </c>
      <c r="D4" s="58" t="s">
        <v>57</v>
      </c>
      <c r="E4" s="94" t="s">
        <v>31</v>
      </c>
      <c r="F4" s="8" t="s">
        <v>102</v>
      </c>
      <c r="G4" s="315"/>
      <c r="H4" s="316"/>
    </row>
    <row r="5" spans="1:8" ht="105" customHeight="1" x14ac:dyDescent="0.2">
      <c r="A5" s="6"/>
      <c r="B5" s="325"/>
      <c r="C5" s="323"/>
      <c r="D5" s="59" t="s">
        <v>57</v>
      </c>
      <c r="E5" s="96" t="s">
        <v>42</v>
      </c>
      <c r="F5" s="8" t="s">
        <v>103</v>
      </c>
      <c r="G5" s="334"/>
      <c r="H5" s="335"/>
    </row>
    <row r="6" spans="1:8" ht="105" customHeight="1" x14ac:dyDescent="0.2">
      <c r="A6" s="6"/>
      <c r="B6" s="325"/>
      <c r="C6" s="323"/>
      <c r="D6" s="59" t="s">
        <v>57</v>
      </c>
      <c r="E6" s="96" t="s">
        <v>43</v>
      </c>
      <c r="F6" s="8" t="s">
        <v>104</v>
      </c>
      <c r="G6" s="334"/>
      <c r="H6" s="335"/>
    </row>
    <row r="7" spans="1:8" ht="119.25" customHeight="1" x14ac:dyDescent="0.2">
      <c r="A7" s="9"/>
      <c r="B7" s="326"/>
      <c r="C7" s="323"/>
      <c r="D7" s="60" t="s">
        <v>57</v>
      </c>
      <c r="E7" s="95" t="s">
        <v>44</v>
      </c>
      <c r="F7" s="8" t="s">
        <v>105</v>
      </c>
      <c r="G7" s="317"/>
      <c r="H7" s="318"/>
    </row>
  </sheetData>
  <sheetProtection formatRows="0" selectLockedCells="1"/>
  <mergeCells count="4">
    <mergeCell ref="B4:B7"/>
    <mergeCell ref="C4:C7"/>
    <mergeCell ref="G4:H7"/>
    <mergeCell ref="B1:E1"/>
  </mergeCells>
  <phoneticPr fontId="0" type="noConversion"/>
  <dataValidations count="1">
    <dataValidation type="list" allowBlank="1" showInputMessage="1" showErrorMessage="1" sqref="H3">
      <formula1>"10,8,6,4,0,n/a"</formula1>
    </dataValidation>
  </dataValidations>
  <pageMargins left="0.78740157480314998" right="0.78740157480314998" top="0.23622047244094499" bottom="0.31496062992126" header="0.196850393700787" footer="0.196850393700787"/>
  <pageSetup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8"/>
  <sheetViews>
    <sheetView showGridLines="0" view="pageLayout" zoomScaleNormal="100" zoomScaleSheetLayoutView="100" workbookViewId="0">
      <selection activeCell="G1" sqref="G1"/>
    </sheetView>
  </sheetViews>
  <sheetFormatPr defaultColWidth="11.42578125" defaultRowHeight="12.75" x14ac:dyDescent="0.2"/>
  <cols>
    <col min="1" max="1" width="3.42578125" style="2" customWidth="1"/>
    <col min="2" max="2" width="68.42578125" style="47" customWidth="1"/>
    <col min="3" max="3" width="68.42578125" style="48" hidden="1" customWidth="1"/>
    <col min="4" max="4" width="2" style="49" customWidth="1"/>
    <col min="5" max="5" width="26.5703125" style="49" customWidth="1"/>
    <col min="6" max="6" width="26.5703125" style="49" hidden="1" customWidth="1"/>
    <col min="7" max="7" width="31.42578125" style="54" customWidth="1"/>
    <col min="8" max="8" width="9.140625" style="38" customWidth="1"/>
    <col min="9" max="16384" width="11.42578125" style="50"/>
  </cols>
  <sheetData>
    <row r="1" spans="1:8" ht="63.75" customHeight="1" x14ac:dyDescent="0.2">
      <c r="A1" s="97"/>
      <c r="B1" s="331" t="s">
        <v>404</v>
      </c>
      <c r="C1" s="332"/>
      <c r="D1" s="332"/>
      <c r="E1" s="333"/>
      <c r="G1" s="196" t="s">
        <v>416</v>
      </c>
      <c r="H1" s="195"/>
    </row>
    <row r="2" spans="1:8" s="4" customFormat="1" ht="24" x14ac:dyDescent="0.2">
      <c r="A2" s="70"/>
      <c r="B2" s="71" t="s">
        <v>53</v>
      </c>
      <c r="C2" s="72" t="s">
        <v>54</v>
      </c>
      <c r="D2" s="73"/>
      <c r="E2" s="71" t="s">
        <v>230</v>
      </c>
      <c r="F2" s="72" t="s">
        <v>55</v>
      </c>
      <c r="G2" s="79" t="s">
        <v>324</v>
      </c>
      <c r="H2" s="80" t="s">
        <v>330</v>
      </c>
    </row>
    <row r="3" spans="1:8" ht="24.75" x14ac:dyDescent="0.2">
      <c r="A3" s="81" t="s">
        <v>45</v>
      </c>
      <c r="B3" s="76" t="s">
        <v>46</v>
      </c>
      <c r="C3" s="77" t="s">
        <v>257</v>
      </c>
      <c r="D3" s="78"/>
      <c r="E3" s="76"/>
      <c r="F3" s="77"/>
      <c r="G3" s="86" t="s">
        <v>340</v>
      </c>
      <c r="H3" s="149"/>
    </row>
    <row r="4" spans="1:8" ht="93.75" customHeight="1" x14ac:dyDescent="0.2">
      <c r="A4" s="6"/>
      <c r="B4" s="324" t="s">
        <v>389</v>
      </c>
      <c r="C4" s="323" t="s">
        <v>280</v>
      </c>
      <c r="D4" s="58" t="s">
        <v>57</v>
      </c>
      <c r="E4" s="94" t="s">
        <v>47</v>
      </c>
      <c r="F4" s="8" t="s">
        <v>48</v>
      </c>
      <c r="G4" s="315"/>
      <c r="H4" s="316"/>
    </row>
    <row r="5" spans="1:8" ht="93.75" customHeight="1" x14ac:dyDescent="0.2">
      <c r="A5" s="6"/>
      <c r="B5" s="325"/>
      <c r="C5" s="323"/>
      <c r="D5" s="59" t="s">
        <v>57</v>
      </c>
      <c r="E5" s="96" t="s">
        <v>49</v>
      </c>
      <c r="F5" s="8" t="s">
        <v>132</v>
      </c>
      <c r="G5" s="334"/>
      <c r="H5" s="335"/>
    </row>
    <row r="6" spans="1:8" ht="93.75" customHeight="1" x14ac:dyDescent="0.2">
      <c r="A6" s="6"/>
      <c r="B6" s="325"/>
      <c r="C6" s="323"/>
      <c r="D6" s="59" t="s">
        <v>57</v>
      </c>
      <c r="E6" s="96" t="s">
        <v>50</v>
      </c>
      <c r="F6" s="8" t="s">
        <v>51</v>
      </c>
      <c r="G6" s="334"/>
      <c r="H6" s="335"/>
    </row>
    <row r="7" spans="1:8" ht="93.75" customHeight="1" x14ac:dyDescent="0.2">
      <c r="A7" s="6"/>
      <c r="B7" s="325"/>
      <c r="C7" s="323"/>
      <c r="D7" s="59" t="s">
        <v>57</v>
      </c>
      <c r="E7" s="96" t="s">
        <v>52</v>
      </c>
      <c r="F7" s="8" t="s">
        <v>258</v>
      </c>
      <c r="G7" s="334"/>
      <c r="H7" s="335"/>
    </row>
    <row r="8" spans="1:8" ht="93.75" customHeight="1" x14ac:dyDescent="0.2">
      <c r="A8" s="9"/>
      <c r="B8" s="326"/>
      <c r="C8" s="323"/>
      <c r="D8" s="60" t="s">
        <v>57</v>
      </c>
      <c r="E8" s="95" t="s">
        <v>371</v>
      </c>
      <c r="F8" s="8" t="s">
        <v>268</v>
      </c>
      <c r="G8" s="317"/>
      <c r="H8" s="318"/>
    </row>
  </sheetData>
  <sheetProtection formatRows="0" selectLockedCells="1"/>
  <mergeCells count="4">
    <mergeCell ref="B4:B8"/>
    <mergeCell ref="C4:C8"/>
    <mergeCell ref="G4:H8"/>
    <mergeCell ref="B1:E1"/>
  </mergeCells>
  <phoneticPr fontId="0" type="noConversion"/>
  <dataValidations count="1">
    <dataValidation type="list" allowBlank="1" showInputMessage="1" showErrorMessage="1" sqref="H3">
      <formula1>"10,8,6,4,0,n/a"</formula1>
    </dataValidation>
  </dataValidations>
  <pageMargins left="0.78740157480314998" right="0.78740157480314998" top="0.23622047244094499" bottom="0.31496062992126" header="0.196850393700787" footer="0.196850393700787"/>
  <pageSetup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Cover Page</vt:lpstr>
      <vt:lpstr>1</vt:lpstr>
      <vt:lpstr>2</vt:lpstr>
      <vt:lpstr>3</vt:lpstr>
      <vt:lpstr>4</vt:lpstr>
      <vt:lpstr>5</vt:lpstr>
      <vt:lpstr>6</vt:lpstr>
      <vt:lpstr>7</vt:lpstr>
      <vt:lpstr>8</vt:lpstr>
      <vt:lpstr>9</vt:lpstr>
      <vt:lpstr>10</vt:lpstr>
      <vt:lpstr>11</vt:lpstr>
      <vt:lpstr>12</vt:lpstr>
      <vt:lpstr>Summary</vt:lpstr>
      <vt:lpstr>Countermeasures</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'Cover Page'!Print_Area</vt:lpstr>
      <vt:lpstr>Summary!Print_Area</vt:lpstr>
    </vt:vector>
  </TitlesOfParts>
  <Company>Litens Automotive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Held</dc:creator>
  <cp:lastModifiedBy>KEN JOHNSTON</cp:lastModifiedBy>
  <cp:lastPrinted>2018-07-11T17:37:11Z</cp:lastPrinted>
  <dcterms:created xsi:type="dcterms:W3CDTF">2007-11-05T12:59:59Z</dcterms:created>
  <dcterms:modified xsi:type="dcterms:W3CDTF">2018-07-31T19:00:27Z</dcterms:modified>
</cp:coreProperties>
</file>